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-460" windowWidth="27320" windowHeight="1536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7" i="5" l="1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B40" i="5"/>
  <c r="B35" i="5"/>
  <c r="B30" i="5"/>
  <c r="B25" i="5"/>
  <c r="B20" i="5"/>
  <c r="B15" i="5"/>
  <c r="B10" i="5"/>
  <c r="B5" i="5"/>
  <c r="W3" i="5"/>
  <c r="T3" i="5"/>
  <c r="R3" i="5"/>
  <c r="L3" i="5"/>
  <c r="F3" i="5"/>
  <c r="A3" i="5"/>
  <c r="G52" i="1"/>
  <c r="A52" i="1"/>
  <c r="H34" i="1"/>
  <c r="P33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charset val="134"/>
          </rPr>
          <t>DD - MM - YEAR</t>
        </r>
      </text>
    </comment>
    <comment ref="D1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charset val="134"/>
          </rPr>
          <t>DD - MM - YEAR</t>
        </r>
      </text>
    </comment>
    <comment ref="D1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charset val="134"/>
          </rPr>
          <t>DD - MM - YEAR</t>
        </r>
      </text>
    </comment>
    <comment ref="D1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charset val="134"/>
          </rPr>
          <t>DD - MM - YEAR</t>
        </r>
      </text>
    </comment>
    <comment ref="D1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charset val="134"/>
          </rPr>
          <t>DD - MM - YEAR</t>
        </r>
      </text>
    </comment>
    <comment ref="F15" authorId="0">
      <text>
        <r>
          <rPr>
            <sz val="10"/>
            <rFont val="Georgia"/>
            <charset val="134"/>
          </rPr>
          <t>Indicate number of Rotarians</t>
        </r>
      </text>
    </comment>
    <comment ref="B16" authorId="0">
      <text>
        <r>
          <rPr>
            <sz val="9"/>
            <rFont val="Calibri"/>
            <charset val="134"/>
          </rPr>
          <t>DD - MM - YEAR</t>
        </r>
      </text>
    </comment>
    <comment ref="D1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charset val="134"/>
          </rPr>
          <t>Indicate number of Rotarians</t>
        </r>
      </text>
    </comment>
    <comment ref="B17" authorId="0">
      <text>
        <r>
          <rPr>
            <sz val="9"/>
            <rFont val="Calibri"/>
            <charset val="134"/>
          </rPr>
          <t>DD - MM - YEAR</t>
        </r>
      </text>
    </comment>
    <comment ref="J17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charset val="134"/>
          </rPr>
          <t>DD - MM - YEAR</t>
        </r>
      </text>
    </comment>
    <comment ref="J18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9" authorId="0">
      <text>
        <r>
          <rPr>
            <sz val="9"/>
            <rFont val="Calibri"/>
            <charset val="134"/>
          </rPr>
          <t>DD - MM - YEAR</t>
        </r>
      </text>
    </comment>
    <comment ref="L19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charset val="134"/>
          </rPr>
          <t>DD - MM - YEAR</t>
        </r>
      </text>
    </comment>
    <comment ref="L20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1" authorId="0">
      <text>
        <r>
          <rPr>
            <sz val="9"/>
            <rFont val="Calibri"/>
            <charset val="134"/>
          </rPr>
          <t>DD - MM - YEAR</t>
        </r>
      </text>
    </comment>
    <comment ref="L2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2" authorId="0">
      <text>
        <r>
          <rPr>
            <sz val="9"/>
            <rFont val="Calibri"/>
            <charset val="134"/>
          </rPr>
          <t>DD - MM - YEAR</t>
        </r>
      </text>
    </comment>
    <comment ref="L2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3" authorId="0">
      <text>
        <r>
          <rPr>
            <sz val="9"/>
            <rFont val="Calibri"/>
            <charset val="134"/>
          </rPr>
          <t>DD - MM - YEAR</t>
        </r>
      </text>
    </comment>
    <comment ref="L2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4" authorId="0">
      <text>
        <r>
          <rPr>
            <sz val="9"/>
            <rFont val="Calibri"/>
            <charset val="134"/>
          </rPr>
          <t>DD - MM - YEAR</t>
        </r>
      </text>
    </comment>
    <comment ref="L2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5" authorId="0">
      <text>
        <r>
          <rPr>
            <sz val="9"/>
            <rFont val="Calibri"/>
            <charset val="134"/>
          </rPr>
          <t>DD - MM - YEAR</t>
        </r>
      </text>
    </comment>
    <comment ref="L25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6" authorId="0">
      <text>
        <r>
          <rPr>
            <sz val="9"/>
            <rFont val="Calibri"/>
            <charset val="134"/>
          </rPr>
          <t>DD - MM - YEAR</t>
        </r>
      </text>
    </comment>
    <comment ref="L2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charset val="134"/>
          </rPr>
          <t>DD - MM - YEAR</t>
        </r>
      </text>
    </comment>
    <comment ref="N27" author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rFont val="Georgia"/>
            <charset val="134"/>
          </rPr>
          <t>Input "X" if applicable</t>
        </r>
      </text>
    </comment>
    <comment ref="C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>
      <text>
        <r>
          <rPr>
            <sz val="9"/>
            <rFont val="Georgia"/>
            <charset val="134"/>
          </rPr>
          <t>Input "X" if applicable</t>
        </r>
      </text>
    </comment>
    <comment ref="E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rFont val="Georgia"/>
            <charset val="134"/>
          </rPr>
          <t>Input "X" if applicable</t>
        </r>
      </text>
    </comment>
    <comment ref="C1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charset val="134"/>
          </rPr>
          <t>Input "X" if applicable</t>
        </r>
      </text>
    </comment>
    <comment ref="E1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rFont val="Georgia"/>
            <charset val="134"/>
          </rPr>
          <t>Input "X" if applicable</t>
        </r>
      </text>
    </comment>
    <comment ref="C1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charset val="134"/>
          </rPr>
          <t>Input "X" if applicable</t>
        </r>
      </text>
    </comment>
    <comment ref="E1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rFont val="Georgia"/>
            <charset val="134"/>
          </rPr>
          <t>Input "X" if applicable</t>
        </r>
      </text>
    </comment>
    <comment ref="C2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charset val="134"/>
          </rPr>
          <t>Input "X" if applicable</t>
        </r>
      </text>
    </comment>
    <comment ref="E2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rFont val="Georgia"/>
            <charset val="134"/>
          </rPr>
          <t>Input "X" if applicable</t>
        </r>
      </text>
    </comment>
    <comment ref="C2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charset val="134"/>
          </rPr>
          <t>Input "X" if applicable</t>
        </r>
      </text>
    </comment>
    <comment ref="E2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rFont val="Georgia"/>
            <charset val="134"/>
          </rPr>
          <t>Input "X" if applicable</t>
        </r>
      </text>
    </comment>
    <comment ref="C3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charset val="134"/>
          </rPr>
          <t>Input "X" if applicable</t>
        </r>
      </text>
    </comment>
    <comment ref="E3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rFont val="Georgia"/>
            <charset val="134"/>
          </rPr>
          <t>Input "X" if applicable</t>
        </r>
      </text>
    </comment>
    <comment ref="C3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charset val="134"/>
          </rPr>
          <t>Input "X" if applicable</t>
        </r>
      </text>
    </comment>
    <comment ref="E3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rFont val="Georgia"/>
            <charset val="134"/>
          </rPr>
          <t>Input "X" if applicable</t>
        </r>
      </text>
    </comment>
    <comment ref="C4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charset val="134"/>
          </rPr>
          <t>Input "X" if applicable</t>
        </r>
      </text>
    </comment>
    <comment ref="E4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rgb="FF000000"/>
            <rFont val="Calibri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<sst xmlns="http://schemas.openxmlformats.org/spreadsheetml/2006/main" count="253" uniqueCount="147">
  <si>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</si>
  <si>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</si>
  <si>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</si>
  <si>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</si>
  <si>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</si>
  <si>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</si>
  <si>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</si>
  <si>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Raquel David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</si>
  <si>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</si>
  <si>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</si>
  <si>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</si>
  <si>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</si>
  <si>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</si>
  <si>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</si>
  <si>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</si>
  <si>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</si>
  <si>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</si>
  <si>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</si>
  <si>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</si>
  <si>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</si>
  <si>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</si>
  <si>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</si>
  <si>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</si>
  <si>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</si>
  <si>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</si>
  <si>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</si>
  <si>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</si>
  <si>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</si>
  <si>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</si>
  <si>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</si>
  <si>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</si>
  <si>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</si>
  <si>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</si>
  <si>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</si>
  <si>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</si>
  <si>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</si>
  <si>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</si>
  <si>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</si>
  <si>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</si>
  <si>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</si>
  <si>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</si>
  <si>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</si>
  <si>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</si>
  <si>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</si>
  <si>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</si>
  <si>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</si>
  <si>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</si>
  <si>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</si>
  <si>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</si>
  <si>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</si>
  <si>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</si>
  <si>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</si>
  <si>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</si>
  <si>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</si>
  <si>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</si>
  <si>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</si>
  <si>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</si>
  <si>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</si>
  <si>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</si>
  <si>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</si>
  <si>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</si>
  <si>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</si>
  <si>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</si>
  <si>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</si>
  <si>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</si>
  <si>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</si>
  <si>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</si>
  <si>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</si>
  <si>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</si>
  <si>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</si>
  <si>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</si>
  <si>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</si>
  <si>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</si>
  <si>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</si>
  <si>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</si>
  <si>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</si>
  <si>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</si>
  <si>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</si>
  <si>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</si>
  <si>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</si>
  <si>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</si>
  <si>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</si>
  <si>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</si>
  <si>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</si>
  <si>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</si>
  <si>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</si>
  <si>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</si>
  <si>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</si>
  <si>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</si>
  <si>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</si>
  <si>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</si>
  <si>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</si>
  <si>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</si>
  <si>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</si>
  <si>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</si>
  <si>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</si>
  <si>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</si>
  <si>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</si>
  <si>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</si>
  <si>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</si>
  <si>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</si>
  <si>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</si>
  <si>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</si>
  <si>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</si>
  <si>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</si>
  <si>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</si>
  <si>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</si>
  <si>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</si>
  <si>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</si>
  <si>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</si>
  <si>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</si>
  <si>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</si>
  <si>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</si>
  <si>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</si>
  <si>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</si>
  <si>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</si>
  <si>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</si>
  <si>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</si>
  <si>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</si>
  <si>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</si>
  <si>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</si>
  <si>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</si>
  <si>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</si>
  <si>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</si>
  <si>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</si>
  <si>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</si>
  <si>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</si>
  <si>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</si>
  <si>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</si>
  <si>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</si>
  <si>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</si>
  <si>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</si>
  <si>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Maricel R. Go</t>
  </si>
  <si>
    <t>Jonathan Tse</t>
  </si>
  <si>
    <t>Area Assistant Governor</t>
  </si>
  <si>
    <t>GenSan Tuna Port</t>
  </si>
  <si>
    <t>Enrique B. Maca</t>
  </si>
  <si>
    <t>3-F</t>
  </si>
  <si>
    <t>Oscar M. Laguna</t>
  </si>
  <si>
    <t>May Urbano</t>
  </si>
  <si>
    <t>Management Consultancy</t>
  </si>
  <si>
    <t>Rene Anino</t>
  </si>
  <si>
    <t xml:space="preserve">Zanrock Resto </t>
  </si>
  <si>
    <t>Robinson Place GenSan</t>
  </si>
  <si>
    <t>Polomolok Gym</t>
  </si>
  <si>
    <t>Bloodletting Activity</t>
  </si>
  <si>
    <t>Red Cross GenSan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</si>
</sst>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₱&quot;#,##0"/>
    <numFmt numFmtId="165" formatCode="[$-3409]dd\-mmm\-yy;@"/>
    <numFmt numFmtId="166" formatCode="[$-3409]mmmm\ dd\,\ yyyy;@"/>
    <numFmt numFmtId="167" formatCode="&quot;₱&quot;#,##0.00"/>
    <numFmt numFmtId="168" formatCode="[$-3409]dd\ mmmm\,\ yyyy;@"/>
  </numFmts>
  <fonts count="59" x14ac:knownFonts="1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theme="1"/>
      <name val="Georgia"/>
      <charset val="134"/>
    </font>
    <font>
      <sz val="11"/>
      <color theme="1"/>
      <name val="Calibri"/>
      <scheme val="minor"/>
    </font>
    <font>
      <u/>
      <sz val="11"/>
      <color theme="10"/>
      <name val="Calibri"/>
      <charset val="134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8"/>
      <name val="Georgia"/>
      <charset val="134"/>
    </font>
    <font>
      <sz val="10"/>
      <name val="Georgia"/>
      <charset val="134"/>
    </font>
    <font>
      <sz val="9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  <font>
      <sz val="9"/>
      <name val="Cambria"/>
      <scheme val="major"/>
    </font>
    <font>
      <sz val="11"/>
      <color rgb="FF00000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43" fontId="36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3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>
      <alignment vertical="top"/>
    </xf>
    <xf numFmtId="0" fontId="1" fillId="3" borderId="18" xfId="0" applyFont="1" applyFill="1" applyBorder="1" applyAlignment="1" applyProtection="1">
      <alignment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3" fontId="16" fillId="6" borderId="36" xfId="1" applyNumberFormat="1" applyFont="1" applyFill="1" applyBorder="1" applyAlignment="1" applyProtection="1">
      <alignment horizontal="center" vertical="center" shrinkToFit="1"/>
      <protection locked="0"/>
    </xf>
    <xf numFmtId="3" fontId="16" fillId="6" borderId="37" xfId="0" applyNumberFormat="1" applyFont="1" applyFill="1" applyBorder="1" applyAlignment="1" applyProtection="1">
      <alignment horizontal="center" vertical="center" shrinkToFit="1"/>
      <protection locked="0"/>
    </xf>
    <xf numFmtId="164" fontId="17" fillId="6" borderId="38" xfId="0" applyNumberFormat="1" applyFont="1" applyFill="1" applyBorder="1" applyAlignment="1" applyProtection="1">
      <alignment vertical="center" shrinkToFit="1"/>
      <protection locked="0"/>
    </xf>
    <xf numFmtId="3" fontId="16" fillId="6" borderId="39" xfId="1" applyNumberFormat="1" applyFont="1" applyFill="1" applyBorder="1" applyAlignment="1" applyProtection="1">
      <alignment horizontal="center" vertical="center" shrinkToFit="1"/>
      <protection locked="0"/>
    </xf>
    <xf numFmtId="164" fontId="17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4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1" fillId="0" borderId="78" xfId="0" applyFont="1" applyBorder="1" applyAlignment="1" applyProtection="1">
      <alignment horizontal="center" vertical="center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4" fillId="8" borderId="100" xfId="0" applyFont="1" applyFill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</xf>
    <xf numFmtId="0" fontId="8" fillId="0" borderId="101" xfId="0" applyFont="1" applyBorder="1" applyAlignment="1" applyProtection="1">
      <alignment horizontal="right" vertical="center"/>
    </xf>
    <xf numFmtId="0" fontId="8" fillId="0" borderId="106" xfId="0" applyFont="1" applyBorder="1" applyAlignment="1" applyProtection="1">
      <alignment horizontal="right" vertical="center"/>
    </xf>
    <xf numFmtId="0" fontId="8" fillId="0" borderId="111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168" fontId="2" fillId="11" borderId="0" xfId="0" applyNumberFormat="1" applyFont="1" applyFill="1" applyAlignment="1" applyProtection="1">
      <alignment vertical="center"/>
    </xf>
    <xf numFmtId="166" fontId="4" fillId="11" borderId="45" xfId="0" applyNumberFormat="1" applyFont="1" applyFill="1" applyBorder="1" applyAlignment="1" applyProtection="1">
      <alignment shrinkToFit="1"/>
    </xf>
    <xf numFmtId="0" fontId="1" fillId="9" borderId="132" xfId="0" applyFont="1" applyFill="1" applyBorder="1" applyAlignment="1" applyProtection="1">
      <alignment horizontal="left" vertical="center" shrinkToFit="1"/>
      <protection locked="0"/>
    </xf>
    <xf numFmtId="0" fontId="1" fillId="9" borderId="74" xfId="0" applyFont="1" applyFill="1" applyBorder="1" applyAlignment="1" applyProtection="1">
      <alignment horizontal="left" vertical="center" shrinkToFit="1"/>
      <protection locked="0"/>
    </xf>
    <xf numFmtId="0" fontId="1" fillId="9" borderId="75" xfId="0" applyFont="1" applyFill="1" applyBorder="1" applyAlignment="1" applyProtection="1">
      <alignment horizontal="left" vertical="center" shrinkToFit="1"/>
      <protection locked="0"/>
    </xf>
    <xf numFmtId="0" fontId="11" fillId="0" borderId="150" xfId="0" applyFont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center"/>
    </xf>
    <xf numFmtId="0" fontId="20" fillId="0" borderId="12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65" fontId="4" fillId="0" borderId="28" xfId="0" applyNumberFormat="1" applyFont="1" applyBorder="1" applyAlignment="1" applyProtection="1">
      <alignment horizontal="center" vertical="center" textRotation="90" shrinkToFit="1"/>
    </xf>
    <xf numFmtId="165" fontId="4" fillId="0" borderId="8" xfId="0" applyNumberFormat="1" applyFont="1" applyBorder="1" applyAlignment="1" applyProtection="1">
      <alignment horizontal="center" vertical="center" textRotation="90" shrinkToFit="1"/>
    </xf>
    <xf numFmtId="165" fontId="4" fillId="0" borderId="14" xfId="0" applyNumberFormat="1" applyFont="1" applyBorder="1" applyAlignment="1" applyProtection="1">
      <alignment horizontal="center" vertical="center" textRotation="90" shrinkToFit="1"/>
    </xf>
    <xf numFmtId="0" fontId="9" fillId="0" borderId="73" xfId="0" applyFont="1" applyBorder="1" applyAlignment="1" applyProtection="1">
      <alignment horizontal="center" shrinkToFit="1"/>
    </xf>
    <xf numFmtId="0" fontId="9" fillId="0" borderId="126" xfId="0" applyFont="1" applyBorder="1" applyAlignment="1" applyProtection="1">
      <alignment horizontal="center" shrinkToFit="1"/>
    </xf>
    <xf numFmtId="0" fontId="3" fillId="0" borderId="45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11" fillId="0" borderId="125" xfId="0" applyFont="1" applyBorder="1" applyAlignment="1" applyProtection="1">
      <alignment horizontal="center" vertical="center"/>
    </xf>
    <xf numFmtId="0" fontId="33" fillId="11" borderId="121" xfId="0" applyFont="1" applyFill="1" applyBorder="1" applyAlignment="1" applyProtection="1">
      <alignment horizontal="center" shrinkToFit="1"/>
    </xf>
    <xf numFmtId="0" fontId="33" fillId="11" borderId="122" xfId="0" applyFont="1" applyFill="1" applyBorder="1" applyAlignment="1" applyProtection="1">
      <alignment horizontal="center" shrinkToFit="1"/>
    </xf>
    <xf numFmtId="0" fontId="33" fillId="11" borderId="123" xfId="0" applyFont="1" applyFill="1" applyBorder="1" applyAlignment="1" applyProtection="1">
      <alignment horizontal="center" shrinkToFit="1"/>
    </xf>
    <xf numFmtId="0" fontId="35" fillId="8" borderId="123" xfId="0" applyFont="1" applyFill="1" applyBorder="1" applyAlignment="1" applyProtection="1">
      <alignment horizontal="center" shrinkToFit="1"/>
      <protection locked="0"/>
    </xf>
    <xf numFmtId="0" fontId="35" fillId="8" borderId="152" xfId="0" applyFont="1" applyFill="1" applyBorder="1" applyAlignment="1" applyProtection="1">
      <alignment horizontal="center" shrinkToFit="1"/>
      <protection locked="0"/>
    </xf>
    <xf numFmtId="0" fontId="2" fillId="0" borderId="7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/>
    </xf>
    <xf numFmtId="0" fontId="1" fillId="0" borderId="116" xfId="0" applyFont="1" applyBorder="1" applyAlignment="1" applyProtection="1">
      <alignment horizontal="right" vertical="center"/>
    </xf>
    <xf numFmtId="0" fontId="1" fillId="0" borderId="117" xfId="0" applyFont="1" applyBorder="1" applyAlignment="1" applyProtection="1">
      <alignment horizontal="right" vertical="center"/>
    </xf>
    <xf numFmtId="0" fontId="34" fillId="0" borderId="117" xfId="2" applyFont="1" applyBorder="1" applyAlignment="1" applyProtection="1">
      <alignment horizontal="left" vertical="center"/>
    </xf>
    <xf numFmtId="0" fontId="34" fillId="0" borderId="61" xfId="2" applyFont="1" applyBorder="1" applyAlignment="1" applyProtection="1">
      <alignment horizontal="left" vertical="center"/>
    </xf>
    <xf numFmtId="0" fontId="11" fillId="0" borderId="149" xfId="0" applyFont="1" applyBorder="1" applyAlignment="1" applyProtection="1">
      <alignment horizontal="center" vertical="top"/>
    </xf>
    <xf numFmtId="0" fontId="1" fillId="0" borderId="118" xfId="0" applyFont="1" applyBorder="1" applyAlignment="1" applyProtection="1">
      <alignment horizontal="right" vertical="center" shrinkToFit="1"/>
    </xf>
    <xf numFmtId="0" fontId="1" fillId="0" borderId="119" xfId="0" applyFont="1" applyBorder="1" applyAlignment="1" applyProtection="1">
      <alignment horizontal="right" vertical="center" shrinkToFit="1"/>
    </xf>
    <xf numFmtId="0" fontId="34" fillId="0" borderId="119" xfId="2" applyFont="1" applyBorder="1" applyAlignment="1" applyProtection="1">
      <alignment horizontal="left" vertical="center" shrinkToFit="1"/>
    </xf>
    <xf numFmtId="0" fontId="34" fillId="0" borderId="36" xfId="2" applyFont="1" applyBorder="1" applyAlignment="1" applyProtection="1">
      <alignment horizontal="left" vertical="center" shrinkToFit="1"/>
    </xf>
    <xf numFmtId="0" fontId="4" fillId="0" borderId="81" xfId="0" applyFont="1" applyBorder="1" applyAlignment="1" applyProtection="1">
      <alignment horizontal="center" vertical="center"/>
    </xf>
    <xf numFmtId="0" fontId="11" fillId="0" borderId="12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1" fillId="10" borderId="109" xfId="0" applyFont="1" applyFill="1" applyBorder="1" applyAlignment="1" applyProtection="1">
      <alignment horizontal="left" vertical="center"/>
      <protection locked="0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1" fillId="10" borderId="147" xfId="0" applyFont="1" applyFill="1" applyBorder="1" applyAlignment="1" applyProtection="1">
      <alignment horizontal="left" vertical="center"/>
      <protection locked="0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1" fillId="10" borderId="148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1" fillId="10" borderId="114" xfId="0" applyFont="1" applyFill="1" applyBorder="1" applyAlignment="1" applyProtection="1">
      <alignment horizontal="left" vertical="center"/>
      <protection locked="0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1" fillId="10" borderId="102" xfId="0" applyFont="1" applyFill="1" applyBorder="1" applyAlignment="1" applyProtection="1">
      <alignment horizontal="left" vertical="center"/>
      <protection locked="0"/>
    </xf>
    <xf numFmtId="0" fontId="1" fillId="10" borderId="103" xfId="0" applyFont="1" applyFill="1" applyBorder="1" applyAlignment="1" applyProtection="1">
      <alignment horizontal="left" vertical="center"/>
      <protection locked="0"/>
    </xf>
    <xf numFmtId="0" fontId="1" fillId="10" borderId="104" xfId="0" applyFont="1" applyFill="1" applyBorder="1" applyAlignment="1" applyProtection="1">
      <alignment horizontal="left" vertical="center"/>
      <protection locked="0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1" fillId="10" borderId="146" xfId="0" applyFont="1" applyFill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11" fillId="0" borderId="97" xfId="0" applyFont="1" applyBorder="1" applyAlignment="1" applyProtection="1">
      <alignment horizontal="right" vertical="center"/>
    </xf>
    <xf numFmtId="0" fontId="11" fillId="0" borderId="99" xfId="0" applyFont="1" applyBorder="1" applyAlignment="1" applyProtection="1">
      <alignment horizontal="right" vertical="center"/>
    </xf>
    <xf numFmtId="0" fontId="11" fillId="0" borderId="98" xfId="0" applyFont="1" applyBorder="1" applyAlignment="1" applyProtection="1">
      <alignment horizontal="right" vertical="center"/>
    </xf>
    <xf numFmtId="0" fontId="9" fillId="0" borderId="79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1" fillId="0" borderId="79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</xf>
    <xf numFmtId="165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65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6" xfId="0" applyFont="1" applyFill="1" applyBorder="1" applyAlignment="1" applyProtection="1">
      <alignment horizontal="center" vertical="center" shrinkToFit="1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9" borderId="144" xfId="0" applyFont="1" applyFill="1" applyBorder="1" applyAlignment="1" applyProtection="1">
      <alignment horizontal="center" vertical="center" shrinkToFit="1"/>
      <protection locked="0"/>
    </xf>
    <xf numFmtId="0" fontId="1" fillId="9" borderId="14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</xf>
    <xf numFmtId="165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165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135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86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5" borderId="85" xfId="0" applyFont="1" applyFill="1" applyBorder="1" applyAlignment="1" applyProtection="1">
      <alignment horizontal="center" vertical="center" shrinkToFit="1"/>
    </xf>
    <xf numFmtId="0" fontId="1" fillId="5" borderId="133" xfId="0" applyFont="1" applyFill="1" applyBorder="1" applyAlignment="1" applyProtection="1">
      <alignment horizontal="center" vertical="center" shrinkToFit="1"/>
    </xf>
    <xf numFmtId="165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65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3" xfId="0" applyFont="1" applyFill="1" applyBorder="1" applyAlignment="1" applyProtection="1">
      <alignment horizontal="center" vertical="center" shrinkToFit="1"/>
      <protection locked="0"/>
    </xf>
    <xf numFmtId="0" fontId="1" fillId="9" borderId="5" xfId="0" applyFont="1" applyFill="1" applyBorder="1" applyAlignment="1" applyProtection="1">
      <alignment horizontal="center" vertical="center" shrinkToFit="1"/>
      <protection locked="0"/>
    </xf>
    <xf numFmtId="0" fontId="1" fillId="5" borderId="84" xfId="0" applyFont="1" applyFill="1" applyBorder="1" applyAlignment="1" applyProtection="1">
      <alignment horizontal="center" vertical="center" shrinkToFit="1"/>
    </xf>
    <xf numFmtId="0" fontId="1" fillId="5" borderId="127" xfId="0" applyFont="1" applyFill="1" applyBorder="1" applyAlignment="1" applyProtection="1">
      <alignment horizontal="center" vertical="center" shrinkToFit="1"/>
    </xf>
    <xf numFmtId="0" fontId="1" fillId="5" borderId="128" xfId="0" applyFont="1" applyFill="1" applyBorder="1" applyAlignment="1" applyProtection="1">
      <alignment horizontal="center" vertical="center" shrinkToFit="1"/>
    </xf>
    <xf numFmtId="0" fontId="1" fillId="5" borderId="129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166" fontId="33" fillId="8" borderId="1" xfId="0" applyNumberFormat="1" applyFont="1" applyFill="1" applyBorder="1" applyAlignment="1" applyProtection="1">
      <alignment horizontal="left" shrinkToFit="1"/>
      <protection locked="0"/>
    </xf>
    <xf numFmtId="0" fontId="4" fillId="0" borderId="78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0" fontId="9" fillId="0" borderId="29" xfId="0" applyFont="1" applyBorder="1" applyAlignment="1" applyProtection="1">
      <alignment horizontal="center" vertical="center" shrinkToFit="1"/>
    </xf>
    <xf numFmtId="0" fontId="1" fillId="0" borderId="81" xfId="0" applyFont="1" applyBorder="1" applyAlignment="1" applyProtection="1">
      <alignment horizontal="center" vertical="center" wrapText="1" shrinkToFit="1"/>
    </xf>
    <xf numFmtId="0" fontId="1" fillId="0" borderId="82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/>
    </xf>
    <xf numFmtId="0" fontId="1" fillId="0" borderId="45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3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17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77" xfId="0" applyFont="1" applyBorder="1" applyAlignment="1" applyProtection="1">
      <alignment horizontal="center" vertical="center"/>
    </xf>
    <xf numFmtId="0" fontId="32" fillId="8" borderId="79" xfId="0" applyFont="1" applyFill="1" applyBorder="1" applyAlignment="1" applyProtection="1">
      <alignment horizontal="center" vertical="center" shrinkToFit="1"/>
      <protection locked="0"/>
    </xf>
    <xf numFmtId="0" fontId="32" fillId="8" borderId="42" xfId="0" applyFont="1" applyFill="1" applyBorder="1" applyAlignment="1" applyProtection="1">
      <alignment horizontal="center" vertical="center" shrinkToFit="1"/>
      <protection locked="0"/>
    </xf>
    <xf numFmtId="0" fontId="32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72" xfId="0" applyFont="1" applyFill="1" applyBorder="1" applyAlignment="1" applyProtection="1">
      <alignment horizontal="center" vertical="center" shrinkToFit="1"/>
      <protection locked="0"/>
    </xf>
    <xf numFmtId="0" fontId="25" fillId="0" borderId="63" xfId="0" applyFont="1" applyBorder="1" applyAlignment="1">
      <alignment horizontal="right" vertical="top"/>
    </xf>
    <xf numFmtId="0" fontId="27" fillId="7" borderId="13" xfId="0" applyFont="1" applyFill="1" applyBorder="1" applyAlignment="1">
      <alignment horizontal="left" vertical="center" wrapText="1" shrinkToFit="1"/>
    </xf>
    <xf numFmtId="0" fontId="27" fillId="7" borderId="12" xfId="0" applyFont="1" applyFill="1" applyBorder="1" applyAlignment="1">
      <alignment horizontal="left" vertical="center" wrapText="1" shrinkToFit="1"/>
    </xf>
    <xf numFmtId="0" fontId="27" fillId="7" borderId="74" xfId="0" applyFont="1" applyFill="1" applyBorder="1" applyAlignment="1">
      <alignment horizontal="left" vertical="center" wrapText="1" shrinkToFit="1"/>
    </xf>
    <xf numFmtId="0" fontId="28" fillId="0" borderId="13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0" fontId="28" fillId="0" borderId="74" xfId="0" applyFont="1" applyBorder="1" applyAlignment="1">
      <alignment horizontal="left" vertical="center" wrapText="1" shrinkToFi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74" xfId="0" applyFont="1" applyBorder="1" applyAlignment="1">
      <alignment horizontal="left" vertical="center" wrapText="1"/>
    </xf>
    <xf numFmtId="0" fontId="29" fillId="0" borderId="6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67" fontId="9" fillId="0" borderId="66" xfId="0" applyNumberFormat="1" applyFont="1" applyBorder="1" applyAlignment="1">
      <alignment horizontal="right" vertical="center" shrinkToFit="1"/>
    </xf>
    <xf numFmtId="167" fontId="9" fillId="0" borderId="55" xfId="0" applyNumberFormat="1" applyFont="1" applyBorder="1" applyAlignment="1">
      <alignment horizontal="right" vertical="center" shrinkToFit="1"/>
    </xf>
    <xf numFmtId="167" fontId="9" fillId="0" borderId="67" xfId="0" applyNumberFormat="1" applyFont="1" applyBorder="1" applyAlignment="1">
      <alignment horizontal="right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6" fontId="1" fillId="0" borderId="32" xfId="0" applyNumberFormat="1" applyFont="1" applyBorder="1" applyAlignment="1">
      <alignment horizontal="center" vertical="center" wrapText="1" shrinkToFit="1"/>
    </xf>
    <xf numFmtId="166" fontId="1" fillId="0" borderId="35" xfId="0" applyNumberFormat="1" applyFont="1" applyBorder="1" applyAlignment="1">
      <alignment horizontal="center" vertical="center" wrapText="1" shrinkToFit="1"/>
    </xf>
    <xf numFmtId="166" fontId="1" fillId="0" borderId="41" xfId="0" applyNumberFormat="1" applyFont="1" applyBorder="1" applyAlignment="1">
      <alignment horizontal="center" vertical="center" wrapText="1" shrinkToFit="1"/>
    </xf>
    <xf numFmtId="0" fontId="23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right" vertical="center"/>
    </xf>
    <xf numFmtId="167" fontId="1" fillId="0" borderId="26" xfId="0" applyNumberFormat="1" applyFont="1" applyBorder="1" applyAlignment="1">
      <alignment horizontal="right" vertical="center"/>
    </xf>
    <xf numFmtId="0" fontId="23" fillId="0" borderId="49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67" fontId="1" fillId="0" borderId="49" xfId="0" applyNumberFormat="1" applyFont="1" applyBorder="1" applyAlignment="1">
      <alignment horizontal="right" vertical="center"/>
    </xf>
    <xf numFmtId="167" fontId="1" fillId="0" borderId="64" xfId="0" applyNumberFormat="1" applyFont="1" applyBorder="1" applyAlignment="1">
      <alignment horizontal="right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67" fontId="1" fillId="0" borderId="53" xfId="0" applyNumberFormat="1" applyFont="1" applyBorder="1" applyAlignment="1">
      <alignment horizontal="right" vertical="center"/>
    </xf>
    <xf numFmtId="167" fontId="1" fillId="0" borderId="51" xfId="0" applyNumberFormat="1" applyFont="1" applyBorder="1" applyAlignment="1">
      <alignment horizontal="right" vertical="center"/>
    </xf>
    <xf numFmtId="167" fontId="1" fillId="0" borderId="65" xfId="0" applyNumberFormat="1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26" fillId="7" borderId="13" xfId="0" applyFont="1" applyFill="1" applyBorder="1" applyAlignment="1">
      <alignment horizontal="left" vertical="center" shrinkToFit="1"/>
    </xf>
    <xf numFmtId="0" fontId="26" fillId="7" borderId="12" xfId="0" applyFont="1" applyFill="1" applyBorder="1" applyAlignment="1">
      <alignment horizontal="left" vertical="center" shrinkToFit="1"/>
    </xf>
    <xf numFmtId="0" fontId="26" fillId="7" borderId="74" xfId="0" applyFont="1" applyFill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21" fillId="0" borderId="43" xfId="0" applyFont="1" applyBorder="1" applyAlignment="1">
      <alignment horizontal="right" vertical="center"/>
    </xf>
    <xf numFmtId="0" fontId="12" fillId="6" borderId="72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 shrinkToFit="1"/>
    </xf>
    <xf numFmtId="0" fontId="26" fillId="0" borderId="73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17" fontId="4" fillId="0" borderId="1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66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380" y="0"/>
          <a:ext cx="2409190" cy="995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090" y="31750"/>
          <a:ext cx="255651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mailto:blominoque@gmail.com" TargetMode="External"/><Relationship Id="rId2" Type="http://schemas.openxmlformats.org/officeDocument/2006/relationships/hyperlink" Target="mailto:govphilipta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topLeftCell="A15" zoomScale="200" zoomScaleNormal="200" zoomScalePageLayoutView="200" workbookViewId="0">
      <selection activeCell="P18" sqref="P18"/>
    </sheetView>
  </sheetViews>
  <sheetFormatPr baseColWidth="10" defaultColWidth="11.5" defaultRowHeight="13" x14ac:dyDescent="0"/>
  <cols>
    <col min="1" max="1" width="2.83203125" style="37" customWidth="1"/>
    <col min="2" max="15" width="5.6640625" style="37" customWidth="1"/>
    <col min="16" max="16" width="16" style="37" customWidth="1"/>
    <col min="17" max="31" width="5.6640625" style="37" customWidth="1"/>
    <col min="32" max="16384" width="11.5" style="37"/>
  </cols>
  <sheetData>
    <row r="1" spans="1:16" ht="97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9">
        <v>43647</v>
      </c>
      <c r="L2" s="190"/>
      <c r="M2" s="190"/>
      <c r="N2" s="48"/>
      <c r="O2" s="48"/>
      <c r="P2" s="48"/>
    </row>
    <row r="3" spans="1:16" ht="12" customHeight="1">
      <c r="A3" s="191" t="s">
        <v>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4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s="32" customFormat="1" ht="11.25" customHeight="1">
      <c r="A5" s="193" t="s">
        <v>3</v>
      </c>
      <c r="B5" s="194"/>
      <c r="C5" s="71"/>
      <c r="D5" s="71"/>
      <c r="E5" s="71"/>
      <c r="F5" s="71"/>
      <c r="G5" s="71"/>
      <c r="H5" s="38" t="s">
        <v>4</v>
      </c>
      <c r="I5" s="71" t="s">
        <v>5</v>
      </c>
      <c r="J5" s="71"/>
      <c r="K5" s="71"/>
      <c r="L5" s="71"/>
      <c r="M5" s="71"/>
      <c r="N5" s="71" t="s">
        <v>6</v>
      </c>
      <c r="O5" s="71"/>
      <c r="P5" s="72"/>
    </row>
    <row r="6" spans="1:16" ht="16" customHeight="1">
      <c r="A6" s="195" t="s">
        <v>135</v>
      </c>
      <c r="B6" s="196"/>
      <c r="C6" s="197"/>
      <c r="D6" s="197"/>
      <c r="E6" s="197"/>
      <c r="F6" s="197"/>
      <c r="G6" s="197"/>
      <c r="H6" s="39" t="s">
        <v>137</v>
      </c>
      <c r="I6" s="198" t="s">
        <v>138</v>
      </c>
      <c r="J6" s="198"/>
      <c r="K6" s="198"/>
      <c r="L6" s="198"/>
      <c r="M6" s="198"/>
      <c r="N6" s="198" t="s">
        <v>136</v>
      </c>
      <c r="O6" s="198"/>
      <c r="P6" s="199"/>
    </row>
    <row r="7" spans="1:16" ht="11" customHeight="1">
      <c r="A7" s="64" t="s">
        <v>8</v>
      </c>
      <c r="B7" s="64"/>
      <c r="C7" s="64"/>
      <c r="D7" s="64"/>
      <c r="E7" s="64"/>
      <c r="F7" s="64"/>
      <c r="G7" s="64"/>
      <c r="H7" s="64"/>
      <c r="I7" s="185" t="s">
        <v>9</v>
      </c>
      <c r="J7" s="185"/>
      <c r="K7" s="185"/>
      <c r="L7" s="185"/>
      <c r="M7" s="185"/>
      <c r="N7" s="185"/>
      <c r="O7" s="49"/>
      <c r="P7" s="49"/>
    </row>
    <row r="8" spans="1:16" ht="15" customHeight="1">
      <c r="A8" s="184"/>
      <c r="B8" s="184"/>
      <c r="C8" s="184"/>
      <c r="D8" s="184"/>
      <c r="E8" s="184"/>
      <c r="F8" s="184"/>
      <c r="G8" s="184"/>
      <c r="H8" s="184"/>
      <c r="I8" s="186"/>
      <c r="J8" s="186"/>
      <c r="K8" s="186"/>
      <c r="L8" s="186"/>
      <c r="M8" s="186"/>
      <c r="N8" s="186"/>
      <c r="O8" s="173">
        <v>43692</v>
      </c>
      <c r="P8" s="173"/>
    </row>
    <row r="9" spans="1:16" s="33" customFormat="1" ht="14" customHeight="1">
      <c r="A9" s="59" t="s">
        <v>10</v>
      </c>
      <c r="B9" s="174" t="s">
        <v>11</v>
      </c>
      <c r="C9" s="175"/>
      <c r="D9" s="176" t="s">
        <v>12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62" t="s">
        <v>13</v>
      </c>
    </row>
    <row r="10" spans="1:16" s="34" customFormat="1" ht="13" customHeight="1">
      <c r="A10" s="60"/>
      <c r="B10" s="179" t="s">
        <v>14</v>
      </c>
      <c r="C10" s="180"/>
      <c r="D10" s="181" t="s">
        <v>15</v>
      </c>
      <c r="E10" s="182"/>
      <c r="F10" s="182" t="s">
        <v>16</v>
      </c>
      <c r="G10" s="182"/>
      <c r="H10" s="182" t="s">
        <v>17</v>
      </c>
      <c r="I10" s="182"/>
      <c r="J10" s="182" t="s">
        <v>18</v>
      </c>
      <c r="K10" s="182"/>
      <c r="L10" s="182" t="s">
        <v>19</v>
      </c>
      <c r="M10" s="182"/>
      <c r="N10" s="182" t="s">
        <v>20</v>
      </c>
      <c r="O10" s="183"/>
      <c r="P10" s="63"/>
    </row>
    <row r="11" spans="1:16" s="35" customFormat="1" ht="12" customHeight="1">
      <c r="A11" s="60"/>
      <c r="B11" s="163">
        <v>43650</v>
      </c>
      <c r="C11" s="164"/>
      <c r="D11" s="165">
        <v>22</v>
      </c>
      <c r="E11" s="166"/>
      <c r="F11" s="167"/>
      <c r="G11" s="167"/>
      <c r="H11" s="167"/>
      <c r="I11" s="168"/>
      <c r="J11" s="169"/>
      <c r="K11" s="170"/>
      <c r="L11" s="171"/>
      <c r="M11" s="147"/>
      <c r="N11" s="147"/>
      <c r="O11" s="172"/>
      <c r="P11" s="50" t="s">
        <v>142</v>
      </c>
    </row>
    <row r="12" spans="1:16" s="35" customFormat="1" ht="12" customHeight="1">
      <c r="A12" s="60"/>
      <c r="B12" s="137">
        <v>43657</v>
      </c>
      <c r="C12" s="138"/>
      <c r="D12" s="160">
        <v>15</v>
      </c>
      <c r="E12" s="142"/>
      <c r="F12" s="161"/>
      <c r="G12" s="161"/>
      <c r="H12" s="161"/>
      <c r="I12" s="162"/>
      <c r="J12" s="141"/>
      <c r="K12" s="148"/>
      <c r="L12" s="157"/>
      <c r="M12" s="140"/>
      <c r="N12" s="140"/>
      <c r="O12" s="149"/>
      <c r="P12" s="51" t="s">
        <v>142</v>
      </c>
    </row>
    <row r="13" spans="1:16" s="35" customFormat="1" ht="12" customHeight="1">
      <c r="A13" s="60"/>
      <c r="B13" s="137">
        <v>43664</v>
      </c>
      <c r="C13" s="138"/>
      <c r="D13" s="160">
        <v>12</v>
      </c>
      <c r="E13" s="142"/>
      <c r="F13" s="161"/>
      <c r="G13" s="161"/>
      <c r="H13" s="161"/>
      <c r="I13" s="162"/>
      <c r="J13" s="159"/>
      <c r="K13" s="150"/>
      <c r="L13" s="157"/>
      <c r="M13" s="140"/>
      <c r="N13" s="140"/>
      <c r="O13" s="149"/>
      <c r="P13" s="51" t="s">
        <v>142</v>
      </c>
    </row>
    <row r="14" spans="1:16" s="35" customFormat="1" ht="12" customHeight="1">
      <c r="A14" s="60"/>
      <c r="B14" s="137">
        <v>43671</v>
      </c>
      <c r="C14" s="138"/>
      <c r="D14" s="160">
        <v>11</v>
      </c>
      <c r="E14" s="142"/>
      <c r="F14" s="155"/>
      <c r="G14" s="155"/>
      <c r="H14" s="161"/>
      <c r="I14" s="162"/>
      <c r="J14" s="159"/>
      <c r="K14" s="150"/>
      <c r="L14" s="157"/>
      <c r="M14" s="140"/>
      <c r="N14" s="140"/>
      <c r="O14" s="149"/>
      <c r="P14" s="51" t="s">
        <v>142</v>
      </c>
    </row>
    <row r="15" spans="1:16" s="35" customFormat="1" ht="12" customHeight="1">
      <c r="A15" s="60"/>
      <c r="B15" s="137">
        <v>43657</v>
      </c>
      <c r="C15" s="138"/>
      <c r="D15" s="152"/>
      <c r="E15" s="153"/>
      <c r="F15" s="154">
        <v>7</v>
      </c>
      <c r="G15" s="142"/>
      <c r="H15" s="155"/>
      <c r="I15" s="156"/>
      <c r="J15" s="141"/>
      <c r="K15" s="148"/>
      <c r="L15" s="157"/>
      <c r="M15" s="140"/>
      <c r="N15" s="140"/>
      <c r="O15" s="149"/>
      <c r="P15" s="51" t="s">
        <v>142</v>
      </c>
    </row>
    <row r="16" spans="1:16" s="35" customFormat="1" ht="12" customHeight="1">
      <c r="A16" s="60"/>
      <c r="B16" s="137"/>
      <c r="C16" s="138"/>
      <c r="D16" s="146"/>
      <c r="E16" s="147"/>
      <c r="F16" s="144"/>
      <c r="G16" s="145"/>
      <c r="H16" s="142"/>
      <c r="I16" s="158"/>
      <c r="J16" s="159"/>
      <c r="K16" s="150"/>
      <c r="L16" s="157"/>
      <c r="M16" s="140"/>
      <c r="N16" s="140"/>
      <c r="O16" s="149"/>
      <c r="P16" s="51"/>
    </row>
    <row r="17" spans="1:16" s="35" customFormat="1" ht="12" customHeight="1">
      <c r="A17" s="60"/>
      <c r="B17" s="137">
        <v>43673</v>
      </c>
      <c r="C17" s="138"/>
      <c r="D17" s="146"/>
      <c r="E17" s="147"/>
      <c r="F17" s="147"/>
      <c r="G17" s="147"/>
      <c r="H17" s="144"/>
      <c r="I17" s="145"/>
      <c r="J17" s="142">
        <v>5</v>
      </c>
      <c r="K17" s="142"/>
      <c r="L17" s="148"/>
      <c r="M17" s="140"/>
      <c r="N17" s="140"/>
      <c r="O17" s="149"/>
      <c r="P17" s="51" t="s">
        <v>144</v>
      </c>
    </row>
    <row r="18" spans="1:16" s="35" customFormat="1" ht="12" customHeight="1">
      <c r="A18" s="60"/>
      <c r="B18" s="137"/>
      <c r="C18" s="138"/>
      <c r="D18" s="139"/>
      <c r="E18" s="140"/>
      <c r="F18" s="140"/>
      <c r="G18" s="140"/>
      <c r="H18" s="140"/>
      <c r="I18" s="141"/>
      <c r="J18" s="142"/>
      <c r="K18" s="142"/>
      <c r="L18" s="150"/>
      <c r="M18" s="151"/>
      <c r="N18" s="140"/>
      <c r="O18" s="149"/>
      <c r="P18" s="51"/>
    </row>
    <row r="19" spans="1:16" s="35" customFormat="1" ht="12" customHeight="1">
      <c r="A19" s="60"/>
      <c r="B19" s="137">
        <v>43674</v>
      </c>
      <c r="C19" s="138"/>
      <c r="D19" s="139"/>
      <c r="E19" s="140"/>
      <c r="F19" s="140"/>
      <c r="G19" s="140"/>
      <c r="H19" s="140"/>
      <c r="I19" s="140"/>
      <c r="J19" s="144"/>
      <c r="K19" s="145"/>
      <c r="L19" s="142">
        <v>10</v>
      </c>
      <c r="M19" s="142"/>
      <c r="N19" s="141"/>
      <c r="O19" s="143"/>
      <c r="P19" s="51" t="s">
        <v>143</v>
      </c>
    </row>
    <row r="20" spans="1:16" s="35" customFormat="1" ht="12" customHeight="1">
      <c r="A20" s="60"/>
      <c r="B20" s="137"/>
      <c r="C20" s="138"/>
      <c r="D20" s="139"/>
      <c r="E20" s="140"/>
      <c r="F20" s="140"/>
      <c r="G20" s="140"/>
      <c r="H20" s="140"/>
      <c r="I20" s="140"/>
      <c r="J20" s="140"/>
      <c r="K20" s="141"/>
      <c r="L20" s="142"/>
      <c r="M20" s="142"/>
      <c r="N20" s="141"/>
      <c r="O20" s="143"/>
      <c r="P20" s="51"/>
    </row>
    <row r="21" spans="1:16" s="35" customFormat="1" ht="12" customHeight="1">
      <c r="A21" s="60"/>
      <c r="B21" s="137"/>
      <c r="C21" s="138"/>
      <c r="D21" s="139"/>
      <c r="E21" s="140"/>
      <c r="F21" s="140"/>
      <c r="G21" s="140"/>
      <c r="H21" s="140"/>
      <c r="I21" s="140"/>
      <c r="J21" s="140"/>
      <c r="K21" s="141"/>
      <c r="L21" s="142"/>
      <c r="M21" s="142"/>
      <c r="N21" s="141"/>
      <c r="O21" s="143"/>
      <c r="P21" s="51"/>
    </row>
    <row r="22" spans="1:16" s="35" customFormat="1" ht="12" customHeight="1">
      <c r="A22" s="60"/>
      <c r="B22" s="137"/>
      <c r="C22" s="138"/>
      <c r="D22" s="139"/>
      <c r="E22" s="140"/>
      <c r="F22" s="140"/>
      <c r="G22" s="140"/>
      <c r="H22" s="140"/>
      <c r="I22" s="140"/>
      <c r="J22" s="140"/>
      <c r="K22" s="141"/>
      <c r="L22" s="142"/>
      <c r="M22" s="142"/>
      <c r="N22" s="141"/>
      <c r="O22" s="143"/>
      <c r="P22" s="51"/>
    </row>
    <row r="23" spans="1:16" s="35" customFormat="1" ht="12" customHeight="1">
      <c r="A23" s="60"/>
      <c r="B23" s="137"/>
      <c r="C23" s="138"/>
      <c r="D23" s="139"/>
      <c r="E23" s="140"/>
      <c r="F23" s="140"/>
      <c r="G23" s="140"/>
      <c r="H23" s="140"/>
      <c r="I23" s="140"/>
      <c r="J23" s="140"/>
      <c r="K23" s="141"/>
      <c r="L23" s="142"/>
      <c r="M23" s="142"/>
      <c r="N23" s="141"/>
      <c r="O23" s="143"/>
      <c r="P23" s="51"/>
    </row>
    <row r="24" spans="1:16" s="35" customFormat="1" ht="12" customHeight="1">
      <c r="A24" s="60"/>
      <c r="B24" s="137"/>
      <c r="C24" s="138"/>
      <c r="D24" s="139"/>
      <c r="E24" s="140"/>
      <c r="F24" s="140"/>
      <c r="G24" s="140"/>
      <c r="H24" s="140"/>
      <c r="I24" s="140"/>
      <c r="J24" s="140"/>
      <c r="K24" s="141"/>
      <c r="L24" s="142"/>
      <c r="M24" s="142"/>
      <c r="N24" s="141"/>
      <c r="O24" s="143"/>
      <c r="P24" s="51"/>
    </row>
    <row r="25" spans="1:16" s="35" customFormat="1" ht="12" customHeight="1">
      <c r="A25" s="60"/>
      <c r="B25" s="137"/>
      <c r="C25" s="138"/>
      <c r="D25" s="139"/>
      <c r="E25" s="140"/>
      <c r="F25" s="140"/>
      <c r="G25" s="140"/>
      <c r="H25" s="140"/>
      <c r="I25" s="140"/>
      <c r="J25" s="140"/>
      <c r="K25" s="141"/>
      <c r="L25" s="142"/>
      <c r="M25" s="142"/>
      <c r="N25" s="141"/>
      <c r="O25" s="143"/>
      <c r="P25" s="51"/>
    </row>
    <row r="26" spans="1:16" s="35" customFormat="1" ht="12" customHeight="1">
      <c r="A26" s="60"/>
      <c r="B26" s="137"/>
      <c r="C26" s="138"/>
      <c r="D26" s="139"/>
      <c r="E26" s="140"/>
      <c r="F26" s="140"/>
      <c r="G26" s="140"/>
      <c r="H26" s="140"/>
      <c r="I26" s="140"/>
      <c r="J26" s="140"/>
      <c r="K26" s="141"/>
      <c r="L26" s="142"/>
      <c r="M26" s="142"/>
      <c r="N26" s="141"/>
      <c r="O26" s="143"/>
      <c r="P26" s="51"/>
    </row>
    <row r="27" spans="1:16" s="35" customFormat="1" ht="12" customHeight="1">
      <c r="A27" s="61"/>
      <c r="B27" s="129"/>
      <c r="C27" s="130"/>
      <c r="D27" s="131"/>
      <c r="E27" s="132"/>
      <c r="F27" s="132"/>
      <c r="G27" s="132"/>
      <c r="H27" s="132"/>
      <c r="I27" s="132"/>
      <c r="J27" s="132"/>
      <c r="K27" s="132"/>
      <c r="L27" s="133"/>
      <c r="M27" s="133"/>
      <c r="N27" s="134"/>
      <c r="O27" s="135"/>
      <c r="P27" s="52"/>
    </row>
    <row r="28" spans="1:16" s="34" customFormat="1" ht="8.2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</row>
    <row r="29" spans="1:16">
      <c r="A29" s="93" t="s">
        <v>21</v>
      </c>
      <c r="B29" s="93"/>
      <c r="C29" s="93"/>
      <c r="D29" s="93"/>
      <c r="E29" s="93"/>
      <c r="F29" s="93"/>
      <c r="G29" s="93"/>
      <c r="H29" s="93"/>
      <c r="I29" s="93"/>
    </row>
    <row r="30" spans="1:16" ht="3" customHeight="1"/>
    <row r="31" spans="1:16" ht="12" customHeight="1">
      <c r="A31" s="114" t="s">
        <v>22</v>
      </c>
      <c r="B31" s="115"/>
      <c r="C31" s="116"/>
      <c r="D31" s="116"/>
      <c r="E31" s="116"/>
      <c r="F31" s="116"/>
      <c r="G31" s="116"/>
      <c r="H31" s="40">
        <v>24</v>
      </c>
      <c r="J31" s="114" t="s">
        <v>23</v>
      </c>
      <c r="K31" s="116"/>
      <c r="L31" s="116"/>
      <c r="M31" s="116"/>
      <c r="N31" s="116"/>
      <c r="O31" s="116"/>
      <c r="P31" s="40"/>
    </row>
    <row r="32" spans="1:16" ht="12" customHeight="1">
      <c r="A32" s="117" t="s">
        <v>24</v>
      </c>
      <c r="B32" s="118"/>
      <c r="C32" s="119"/>
      <c r="D32" s="119"/>
      <c r="E32" s="119"/>
      <c r="F32" s="119"/>
      <c r="G32" s="119"/>
      <c r="H32" s="41">
        <v>0</v>
      </c>
      <c r="J32" s="120" t="s">
        <v>25</v>
      </c>
      <c r="K32" s="121"/>
      <c r="L32" s="121"/>
      <c r="M32" s="121"/>
      <c r="N32" s="121"/>
      <c r="O32" s="121"/>
      <c r="P32" s="42"/>
    </row>
    <row r="33" spans="1:16" ht="12" customHeight="1">
      <c r="A33" s="120" t="s">
        <v>26</v>
      </c>
      <c r="B33" s="122"/>
      <c r="C33" s="121"/>
      <c r="D33" s="121"/>
      <c r="E33" s="121"/>
      <c r="F33" s="121"/>
      <c r="G33" s="121"/>
      <c r="H33" s="42">
        <v>2</v>
      </c>
      <c r="J33" s="123" t="s">
        <v>27</v>
      </c>
      <c r="K33" s="124"/>
      <c r="L33" s="124"/>
      <c r="M33" s="124"/>
      <c r="N33" s="124"/>
      <c r="O33" s="124"/>
      <c r="P33" s="43">
        <f>SUM(P31:P32)</f>
        <v>0</v>
      </c>
    </row>
    <row r="34" spans="1:16" ht="25" customHeight="1">
      <c r="A34" s="125" t="s">
        <v>28</v>
      </c>
      <c r="B34" s="126"/>
      <c r="C34" s="127"/>
      <c r="D34" s="127"/>
      <c r="E34" s="127"/>
      <c r="F34" s="127"/>
      <c r="G34" s="127"/>
      <c r="H34" s="43">
        <f>H31+H32-H33</f>
        <v>0</v>
      </c>
    </row>
    <row r="35" spans="1:16" ht="4" customHeight="1">
      <c r="A35" s="128"/>
      <c r="B35" s="128"/>
      <c r="C35" s="128"/>
      <c r="D35" s="128"/>
      <c r="E35" s="128"/>
      <c r="F35" s="128"/>
      <c r="G35" s="128"/>
    </row>
    <row r="36" spans="1:16" ht="15.75" customHeight="1">
      <c r="A36" s="104" t="s">
        <v>29</v>
      </c>
      <c r="B36" s="105"/>
      <c r="C36" s="105"/>
      <c r="D36" s="105"/>
      <c r="E36" s="105"/>
      <c r="F36" s="105"/>
      <c r="G36" s="106"/>
      <c r="H36" s="107" t="s">
        <v>30</v>
      </c>
      <c r="I36" s="107"/>
      <c r="J36" s="107"/>
      <c r="K36" s="107"/>
      <c r="L36" s="107"/>
      <c r="M36" s="107" t="s">
        <v>31</v>
      </c>
      <c r="N36" s="107"/>
      <c r="O36" s="107"/>
      <c r="P36" s="108"/>
    </row>
    <row r="37" spans="1:16" s="36" customFormat="1" ht="12.75" customHeight="1">
      <c r="A37" s="44">
        <v>1</v>
      </c>
      <c r="B37" s="109" t="s">
        <v>136</v>
      </c>
      <c r="C37" s="110"/>
      <c r="D37" s="110"/>
      <c r="E37" s="110"/>
      <c r="F37" s="110"/>
      <c r="G37" s="111"/>
      <c r="H37" s="112" t="s">
        <v>140</v>
      </c>
      <c r="I37" s="112"/>
      <c r="J37" s="112"/>
      <c r="K37" s="112"/>
      <c r="L37" s="112"/>
      <c r="M37" s="112" t="s">
        <v>141</v>
      </c>
      <c r="N37" s="112"/>
      <c r="O37" s="112"/>
      <c r="P37" s="113"/>
    </row>
    <row r="38" spans="1:16" s="36" customFormat="1" ht="12.75" customHeight="1">
      <c r="A38" s="45">
        <v>2</v>
      </c>
      <c r="B38" s="94"/>
      <c r="C38" s="95"/>
      <c r="D38" s="95"/>
      <c r="E38" s="95"/>
      <c r="F38" s="95"/>
      <c r="G38" s="96"/>
      <c r="H38" s="97"/>
      <c r="I38" s="97"/>
      <c r="J38" s="97"/>
      <c r="K38" s="97"/>
      <c r="L38" s="97"/>
      <c r="M38" s="97"/>
      <c r="N38" s="97"/>
      <c r="O38" s="97"/>
      <c r="P38" s="98"/>
    </row>
    <row r="39" spans="1:16" s="36" customFormat="1" ht="12.75" customHeight="1">
      <c r="A39" s="45">
        <v>3</v>
      </c>
      <c r="B39" s="94"/>
      <c r="C39" s="95"/>
      <c r="D39" s="95"/>
      <c r="E39" s="95"/>
      <c r="F39" s="95"/>
      <c r="G39" s="96"/>
      <c r="H39" s="97"/>
      <c r="I39" s="97"/>
      <c r="J39" s="97"/>
      <c r="K39" s="97"/>
      <c r="L39" s="97"/>
      <c r="M39" s="97"/>
      <c r="N39" s="97"/>
      <c r="O39" s="97"/>
      <c r="P39" s="98"/>
    </row>
    <row r="40" spans="1:16" s="36" customFormat="1" ht="12.75" customHeight="1">
      <c r="A40" s="46">
        <v>4</v>
      </c>
      <c r="B40" s="94"/>
      <c r="C40" s="95"/>
      <c r="D40" s="95"/>
      <c r="E40" s="95"/>
      <c r="F40" s="95"/>
      <c r="G40" s="96"/>
      <c r="H40" s="99"/>
      <c r="I40" s="99"/>
      <c r="J40" s="99"/>
      <c r="K40" s="99"/>
      <c r="L40" s="99"/>
      <c r="M40" s="99"/>
      <c r="N40" s="99"/>
      <c r="O40" s="99"/>
      <c r="P40" s="100"/>
    </row>
    <row r="41" spans="1:16" s="36" customFormat="1" ht="12.75" customHeight="1">
      <c r="A41" s="45">
        <v>5</v>
      </c>
      <c r="B41" s="101"/>
      <c r="C41" s="102"/>
      <c r="D41" s="102"/>
      <c r="E41" s="102"/>
      <c r="F41" s="102"/>
      <c r="G41" s="103"/>
      <c r="H41" s="97"/>
      <c r="I41" s="97"/>
      <c r="J41" s="97"/>
      <c r="K41" s="97"/>
      <c r="L41" s="97"/>
      <c r="M41" s="97"/>
      <c r="N41" s="97"/>
      <c r="O41" s="97"/>
      <c r="P41" s="98"/>
    </row>
    <row r="42" spans="1:16" ht="3.75" customHeight="1">
      <c r="A42" s="64" t="s">
        <v>32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9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ht="14" customHeight="1">
      <c r="A44" s="82" t="s">
        <v>33</v>
      </c>
      <c r="B44" s="83"/>
      <c r="C44" s="83"/>
      <c r="D44" s="83"/>
      <c r="E44" s="83"/>
      <c r="F44" s="83"/>
      <c r="G44" s="83"/>
      <c r="H44" s="84" t="s">
        <v>34</v>
      </c>
      <c r="I44" s="84"/>
      <c r="J44" s="84"/>
      <c r="K44" s="84"/>
      <c r="L44" s="85"/>
      <c r="M44" s="86" t="s">
        <v>35</v>
      </c>
      <c r="N44" s="86"/>
      <c r="O44" s="86"/>
      <c r="P44" s="53" t="s">
        <v>36</v>
      </c>
    </row>
    <row r="45" spans="1:16" ht="16" customHeight="1">
      <c r="A45" s="87" t="s">
        <v>37</v>
      </c>
      <c r="B45" s="88"/>
      <c r="C45" s="88"/>
      <c r="D45" s="88"/>
      <c r="E45" s="88"/>
      <c r="F45" s="88"/>
      <c r="G45" s="88"/>
      <c r="H45" s="89" t="s">
        <v>38</v>
      </c>
      <c r="I45" s="89"/>
      <c r="J45" s="89"/>
      <c r="K45" s="89"/>
      <c r="L45" s="90"/>
      <c r="M45" s="91" t="s">
        <v>39</v>
      </c>
      <c r="N45" s="91"/>
      <c r="O45" s="91"/>
      <c r="P45" s="54" t="s">
        <v>40</v>
      </c>
    </row>
    <row r="46" spans="1:16" ht="12.75" customHeight="1">
      <c r="G46" s="92" t="s">
        <v>41</v>
      </c>
      <c r="H46" s="92"/>
      <c r="I46" s="92"/>
      <c r="J46" s="92"/>
      <c r="K46" s="92"/>
      <c r="L46" s="92"/>
    </row>
    <row r="47" spans="1:16" ht="12" customHeight="1">
      <c r="G47" s="93" t="s">
        <v>42</v>
      </c>
      <c r="H47" s="93"/>
      <c r="I47" s="93"/>
      <c r="J47" s="93"/>
      <c r="K47" s="93"/>
      <c r="L47" s="93"/>
    </row>
    <row r="48" spans="1:16" ht="12" customHeight="1">
      <c r="G48" s="66" t="s">
        <v>43</v>
      </c>
      <c r="H48" s="66"/>
      <c r="I48" s="66"/>
      <c r="J48" s="66"/>
      <c r="K48" s="66"/>
      <c r="L48" s="66"/>
      <c r="M48" s="66"/>
      <c r="N48" s="66"/>
      <c r="O48" s="66"/>
    </row>
    <row r="49" spans="1:16" ht="12" customHeight="1">
      <c r="G49" s="66" t="s">
        <v>44</v>
      </c>
      <c r="H49" s="66"/>
      <c r="I49" s="66"/>
      <c r="J49" s="66"/>
      <c r="K49" s="66"/>
      <c r="L49" s="66"/>
      <c r="M49" s="66"/>
      <c r="N49" s="66"/>
      <c r="O49" s="66"/>
    </row>
    <row r="50" spans="1:16" ht="15" customHeight="1">
      <c r="G50" s="67" t="s">
        <v>45</v>
      </c>
      <c r="H50" s="67"/>
      <c r="I50" s="67"/>
      <c r="J50" s="67"/>
      <c r="K50" s="67"/>
      <c r="L50" s="67"/>
      <c r="M50" s="67"/>
      <c r="N50" s="67"/>
      <c r="O50" s="67"/>
    </row>
    <row r="51" spans="1:16">
      <c r="A51" s="68" t="s">
        <v>46</v>
      </c>
      <c r="B51" s="69"/>
      <c r="C51" s="70"/>
      <c r="D51" s="70"/>
      <c r="E51" s="70"/>
      <c r="F51" s="70"/>
      <c r="G51" s="70" t="s">
        <v>47</v>
      </c>
      <c r="H51" s="70"/>
      <c r="I51" s="70"/>
      <c r="J51" s="70"/>
      <c r="K51" s="70"/>
      <c r="L51" s="70"/>
      <c r="M51" s="71" t="s">
        <v>48</v>
      </c>
      <c r="N51" s="71"/>
      <c r="O51" s="71"/>
      <c r="P51" s="72"/>
    </row>
    <row r="52" spans="1:16" ht="35" customHeight="1">
      <c r="A52" s="73" t="str">
        <f>N6</f>
        <v>Enrique B. Maca</v>
      </c>
      <c r="B52" s="74"/>
      <c r="C52" s="75"/>
      <c r="D52" s="75"/>
      <c r="E52" s="75"/>
      <c r="F52" s="75"/>
      <c r="G52" s="75" t="str">
        <f>I6</f>
        <v>Oscar Laguna</v>
      </c>
      <c r="H52" s="75"/>
      <c r="I52" s="75"/>
      <c r="J52" s="75"/>
      <c r="K52" s="75"/>
      <c r="L52" s="75"/>
      <c r="M52" s="76" t="s">
        <v>139</v>
      </c>
      <c r="N52" s="76"/>
      <c r="O52" s="76"/>
      <c r="P52" s="77"/>
    </row>
    <row r="53" spans="1:16">
      <c r="A53" s="78" t="s">
        <v>6</v>
      </c>
      <c r="B53" s="79"/>
      <c r="C53" s="80"/>
      <c r="D53" s="80"/>
      <c r="E53" s="80"/>
      <c r="F53" s="80"/>
      <c r="G53" s="80" t="s">
        <v>5</v>
      </c>
      <c r="H53" s="80"/>
      <c r="I53" s="80"/>
      <c r="J53" s="80"/>
      <c r="K53" s="80"/>
      <c r="L53" s="80"/>
      <c r="M53" s="80" t="s">
        <v>49</v>
      </c>
      <c r="N53" s="80"/>
      <c r="O53" s="80"/>
      <c r="P53" s="81"/>
    </row>
    <row r="54" spans="1:16" ht="3.75" customHeight="1"/>
    <row r="55" spans="1:16" s="32" customFormat="1" ht="12.75" customHeight="1">
      <c r="A55" s="55" t="s">
        <v>50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s="32" customFormat="1" ht="11" customHeight="1">
      <c r="A56" s="47">
        <v>1</v>
      </c>
      <c r="B56" s="56" t="s">
        <v>51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s="32" customFormat="1" ht="11" customHeight="1">
      <c r="A57" s="47">
        <v>2</v>
      </c>
      <c r="B57" s="56" t="s">
        <v>52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s="32" customFormat="1" ht="11" customHeight="1">
      <c r="A58" s="47">
        <v>3</v>
      </c>
      <c r="B58" s="56" t="s">
        <v>53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s="32" customFormat="1" ht="11" customHeight="1">
      <c r="A59" s="47">
        <v>4</v>
      </c>
      <c r="B59" s="57" t="s">
        <v>54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 s="32" customFormat="1" ht="11" customHeight="1">
      <c r="A60" s="47">
        <v>5</v>
      </c>
      <c r="B60" s="56" t="s">
        <v>55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32" customFormat="1" ht="11" customHeight="1">
      <c r="A61" s="47">
        <v>6</v>
      </c>
      <c r="B61" s="58" t="s">
        <v>56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</sheetData>
  <sheetProtection password="CAAA" sheet="1" objects="1" scenarios="1" selectLockedCell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A7:H8"/>
    <mergeCell ref="I7:N8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A45:G45"/>
    <mergeCell ref="H45:L45"/>
    <mergeCell ref="M45:O45"/>
    <mergeCell ref="G46:L46"/>
    <mergeCell ref="G47:L47"/>
    <mergeCell ref="G48:O4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44:G44"/>
    <mergeCell ref="H44:L44"/>
    <mergeCell ref="M44:O44"/>
  </mergeCells>
  <hyperlinks>
    <hyperlink ref="H44" r:id="rId1"/>
    <hyperlink ref="H45" r:id="rId2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4"/>
  <sheetViews>
    <sheetView zoomScale="200" zoomScaleNormal="200" zoomScalePageLayoutView="200" workbookViewId="0">
      <selection activeCell="F6" sqref="F6"/>
    </sheetView>
  </sheetViews>
  <sheetFormatPr baseColWidth="10" defaultColWidth="11" defaultRowHeight="12" x14ac:dyDescent="0"/>
  <cols>
    <col min="1" max="1" width="2.6640625" style="1" customWidth="1"/>
    <col min="2" max="2" width="11.1640625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6640625" style="1" customWidth="1"/>
    <col min="22" max="23" width="4.6640625" style="1" customWidth="1"/>
    <col min="24" max="24" width="10.6640625" style="1" customWidth="1"/>
    <col min="25" max="16384" width="11" style="1"/>
  </cols>
  <sheetData>
    <row r="1" spans="1:24" ht="15">
      <c r="A1" s="287" t="s">
        <v>57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1:24">
      <c r="A2" s="288" t="s">
        <v>58</v>
      </c>
      <c r="B2" s="288"/>
      <c r="C2" s="288"/>
      <c r="D2" s="288"/>
      <c r="E2" s="288"/>
      <c r="F2" s="289" t="s">
        <v>59</v>
      </c>
      <c r="G2" s="289"/>
      <c r="H2" s="289"/>
      <c r="I2" s="289"/>
      <c r="J2" s="289"/>
      <c r="K2" s="289"/>
      <c r="L2" s="289" t="s">
        <v>60</v>
      </c>
      <c r="M2" s="289"/>
      <c r="N2" s="289"/>
      <c r="O2" s="289"/>
      <c r="P2" s="289"/>
      <c r="Q2" s="289"/>
      <c r="R2" s="289" t="s">
        <v>61</v>
      </c>
      <c r="S2" s="289"/>
      <c r="T2" s="288" t="s">
        <v>62</v>
      </c>
      <c r="U2" s="288"/>
      <c r="V2" s="288"/>
      <c r="W2" s="288" t="s">
        <v>63</v>
      </c>
      <c r="X2" s="288"/>
    </row>
    <row r="3" spans="1:24" s="17" customFormat="1" ht="19" customHeight="1">
      <c r="A3" s="290" t="str">
        <f>'Summary of Activities'!A6</f>
        <v>GenSan Tuna Port</v>
      </c>
      <c r="B3" s="290"/>
      <c r="C3" s="290"/>
      <c r="D3" s="290"/>
      <c r="E3" s="290"/>
      <c r="F3" s="290" t="str">
        <f>'Summary of Activities'!I6</f>
        <v>Oscar M. Laguna</v>
      </c>
      <c r="G3" s="290"/>
      <c r="H3" s="290"/>
      <c r="I3" s="290"/>
      <c r="J3" s="290"/>
      <c r="K3" s="290"/>
      <c r="L3" s="290" t="str">
        <f>'Summary of Activities'!N6</f>
        <v>Enrique B. Maca</v>
      </c>
      <c r="M3" s="290"/>
      <c r="N3" s="290"/>
      <c r="O3" s="290"/>
      <c r="P3" s="290"/>
      <c r="Q3" s="290"/>
      <c r="R3" s="290" t="str">
        <f>'Summary of Activities'!H6</f>
        <v>3-F</v>
      </c>
      <c r="S3" s="290"/>
      <c r="T3" s="291">
        <f>'Summary of Activities'!K2</f>
        <v>43647</v>
      </c>
      <c r="U3" s="290"/>
      <c r="V3" s="290"/>
      <c r="W3" s="292">
        <f>'Summary of Activities'!O8</f>
        <v>43692</v>
      </c>
      <c r="X3" s="292"/>
    </row>
    <row r="4" spans="1:24" s="18" customFormat="1" ht="12" customHeight="1">
      <c r="A4" s="272" t="s">
        <v>64</v>
      </c>
      <c r="B4" s="273"/>
      <c r="C4" s="274" t="s">
        <v>65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6"/>
      <c r="U4" s="277" t="s">
        <v>66</v>
      </c>
      <c r="V4" s="278"/>
      <c r="W4" s="278"/>
      <c r="X4" s="279"/>
    </row>
    <row r="5" spans="1:24" s="19" customFormat="1" ht="10">
      <c r="A5" s="221">
        <v>1</v>
      </c>
      <c r="B5" s="223">
        <f>'Summary of Activities'!B19</f>
        <v>43674</v>
      </c>
      <c r="C5" s="280" t="s">
        <v>67</v>
      </c>
      <c r="D5" s="281"/>
      <c r="E5" s="282"/>
      <c r="F5" s="283" t="s">
        <v>68</v>
      </c>
      <c r="G5" s="281"/>
      <c r="H5" s="284"/>
      <c r="I5" s="280" t="s">
        <v>69</v>
      </c>
      <c r="J5" s="281"/>
      <c r="K5" s="282"/>
      <c r="L5" s="283" t="s">
        <v>70</v>
      </c>
      <c r="M5" s="281"/>
      <c r="N5" s="284"/>
      <c r="O5" s="280" t="s">
        <v>71</v>
      </c>
      <c r="P5" s="281"/>
      <c r="Q5" s="282"/>
      <c r="R5" s="283" t="s">
        <v>72</v>
      </c>
      <c r="S5" s="281"/>
      <c r="T5" s="284"/>
      <c r="U5" s="30"/>
      <c r="V5" s="285" t="s">
        <v>73</v>
      </c>
      <c r="W5" s="285"/>
      <c r="X5" s="286"/>
    </row>
    <row r="6" spans="1:24" s="20" customFormat="1">
      <c r="A6" s="221"/>
      <c r="B6" s="224"/>
      <c r="C6" s="21">
        <v>266</v>
      </c>
      <c r="D6" s="22">
        <v>10</v>
      </c>
      <c r="E6" s="23">
        <v>1500</v>
      </c>
      <c r="F6" s="24"/>
      <c r="G6" s="22"/>
      <c r="H6" s="25"/>
      <c r="I6" s="21"/>
      <c r="J6" s="22"/>
      <c r="K6" s="23"/>
      <c r="L6" s="24"/>
      <c r="M6" s="22"/>
      <c r="N6" s="25"/>
      <c r="O6" s="21"/>
      <c r="P6" s="22"/>
      <c r="Q6" s="23"/>
      <c r="R6" s="24"/>
      <c r="S6" s="22"/>
      <c r="T6" s="25"/>
      <c r="U6" s="31"/>
      <c r="V6" s="255" t="s">
        <v>74</v>
      </c>
      <c r="W6" s="255"/>
      <c r="X6" s="256"/>
    </row>
    <row r="7" spans="1:24">
      <c r="A7" s="222"/>
      <c r="B7" s="225"/>
      <c r="C7" s="257" t="s">
        <v>75</v>
      </c>
      <c r="D7" s="258"/>
      <c r="E7" s="259" t="s">
        <v>145</v>
      </c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60" t="s">
        <v>76</v>
      </c>
      <c r="R7" s="260"/>
      <c r="S7" s="260"/>
      <c r="T7" s="259" t="s">
        <v>146</v>
      </c>
      <c r="U7" s="259"/>
      <c r="V7" s="259"/>
      <c r="W7" s="259"/>
      <c r="X7" s="261"/>
    </row>
    <row r="8" spans="1:24" ht="5" customHeight="1"/>
    <row r="9" spans="1:24" s="18" customFormat="1" ht="12" customHeight="1">
      <c r="A9" s="272" t="s">
        <v>64</v>
      </c>
      <c r="B9" s="273"/>
      <c r="C9" s="274" t="s">
        <v>65</v>
      </c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6"/>
      <c r="U9" s="277" t="s">
        <v>66</v>
      </c>
      <c r="V9" s="278"/>
      <c r="W9" s="278"/>
      <c r="X9" s="279"/>
    </row>
    <row r="10" spans="1:24" s="19" customFormat="1" ht="10">
      <c r="A10" s="221">
        <v>2</v>
      </c>
      <c r="B10" s="223">
        <f>'Summary of Activities'!B20</f>
        <v>0</v>
      </c>
      <c r="C10" s="280" t="s">
        <v>67</v>
      </c>
      <c r="D10" s="281"/>
      <c r="E10" s="282"/>
      <c r="F10" s="283" t="s">
        <v>68</v>
      </c>
      <c r="G10" s="281"/>
      <c r="H10" s="284"/>
      <c r="I10" s="280" t="s">
        <v>69</v>
      </c>
      <c r="J10" s="281"/>
      <c r="K10" s="282"/>
      <c r="L10" s="283" t="s">
        <v>70</v>
      </c>
      <c r="M10" s="281"/>
      <c r="N10" s="284"/>
      <c r="O10" s="280" t="s">
        <v>71</v>
      </c>
      <c r="P10" s="281"/>
      <c r="Q10" s="282"/>
      <c r="R10" s="283" t="s">
        <v>72</v>
      </c>
      <c r="S10" s="281"/>
      <c r="T10" s="284"/>
      <c r="U10" s="30"/>
      <c r="V10" s="285" t="s">
        <v>73</v>
      </c>
      <c r="W10" s="285"/>
      <c r="X10" s="286"/>
    </row>
    <row r="11" spans="1:24" s="20" customFormat="1">
      <c r="A11" s="221"/>
      <c r="B11" s="224"/>
      <c r="C11" s="21"/>
      <c r="D11" s="22"/>
      <c r="E11" s="23"/>
      <c r="F11" s="24"/>
      <c r="G11" s="22"/>
      <c r="H11" s="25"/>
      <c r="I11" s="21"/>
      <c r="J11" s="22"/>
      <c r="K11" s="23"/>
      <c r="L11" s="24"/>
      <c r="M11" s="22"/>
      <c r="N11" s="25"/>
      <c r="O11" s="21"/>
      <c r="P11" s="22"/>
      <c r="Q11" s="23"/>
      <c r="R11" s="24"/>
      <c r="S11" s="22"/>
      <c r="T11" s="25"/>
      <c r="U11" s="31"/>
      <c r="V11" s="255" t="s">
        <v>74</v>
      </c>
      <c r="W11" s="255"/>
      <c r="X11" s="256"/>
    </row>
    <row r="12" spans="1:24">
      <c r="A12" s="222"/>
      <c r="B12" s="225"/>
      <c r="C12" s="257" t="s">
        <v>75</v>
      </c>
      <c r="D12" s="258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60" t="s">
        <v>76</v>
      </c>
      <c r="R12" s="260"/>
      <c r="S12" s="260"/>
      <c r="T12" s="259"/>
      <c r="U12" s="259"/>
      <c r="V12" s="259"/>
      <c r="W12" s="259"/>
      <c r="X12" s="261"/>
    </row>
    <row r="13" spans="1:24" ht="5" customHeight="1"/>
    <row r="14" spans="1:24" s="18" customFormat="1" ht="12" customHeight="1">
      <c r="A14" s="272" t="s">
        <v>64</v>
      </c>
      <c r="B14" s="273"/>
      <c r="C14" s="274" t="s">
        <v>65</v>
      </c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6"/>
      <c r="U14" s="277" t="s">
        <v>66</v>
      </c>
      <c r="V14" s="278"/>
      <c r="W14" s="278"/>
      <c r="X14" s="279"/>
    </row>
    <row r="15" spans="1:24" s="19" customFormat="1" ht="10">
      <c r="A15" s="221">
        <v>3</v>
      </c>
      <c r="B15" s="223">
        <f>'Summary of Activities'!B21</f>
        <v>0</v>
      </c>
      <c r="C15" s="280" t="s">
        <v>67</v>
      </c>
      <c r="D15" s="281"/>
      <c r="E15" s="282"/>
      <c r="F15" s="283" t="s">
        <v>68</v>
      </c>
      <c r="G15" s="281"/>
      <c r="H15" s="284"/>
      <c r="I15" s="280" t="s">
        <v>69</v>
      </c>
      <c r="J15" s="281"/>
      <c r="K15" s="282"/>
      <c r="L15" s="283" t="s">
        <v>70</v>
      </c>
      <c r="M15" s="281"/>
      <c r="N15" s="284"/>
      <c r="O15" s="280" t="s">
        <v>71</v>
      </c>
      <c r="P15" s="281"/>
      <c r="Q15" s="282"/>
      <c r="R15" s="283" t="s">
        <v>72</v>
      </c>
      <c r="S15" s="281"/>
      <c r="T15" s="284"/>
      <c r="U15" s="30"/>
      <c r="V15" s="285" t="s">
        <v>73</v>
      </c>
      <c r="W15" s="285"/>
      <c r="X15" s="286"/>
    </row>
    <row r="16" spans="1:24" s="20" customFormat="1">
      <c r="A16" s="221"/>
      <c r="B16" s="224"/>
      <c r="C16" s="21"/>
      <c r="D16" s="22"/>
      <c r="E16" s="23"/>
      <c r="F16" s="24"/>
      <c r="G16" s="22"/>
      <c r="H16" s="25"/>
      <c r="I16" s="21"/>
      <c r="J16" s="22"/>
      <c r="K16" s="23"/>
      <c r="L16" s="24"/>
      <c r="M16" s="22"/>
      <c r="N16" s="25"/>
      <c r="O16" s="21"/>
      <c r="P16" s="22"/>
      <c r="Q16" s="23"/>
      <c r="R16" s="24"/>
      <c r="S16" s="22"/>
      <c r="T16" s="25"/>
      <c r="U16" s="31"/>
      <c r="V16" s="255" t="s">
        <v>74</v>
      </c>
      <c r="W16" s="255"/>
      <c r="X16" s="256"/>
    </row>
    <row r="17" spans="1:24">
      <c r="A17" s="222"/>
      <c r="B17" s="225"/>
      <c r="C17" s="257" t="s">
        <v>75</v>
      </c>
      <c r="D17" s="258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60" t="s">
        <v>76</v>
      </c>
      <c r="R17" s="260"/>
      <c r="S17" s="260"/>
      <c r="T17" s="259"/>
      <c r="U17" s="259"/>
      <c r="V17" s="259"/>
      <c r="W17" s="259"/>
      <c r="X17" s="261"/>
    </row>
    <row r="18" spans="1:24" ht="6" customHeight="1"/>
    <row r="19" spans="1:24" s="18" customFormat="1" ht="12" customHeight="1">
      <c r="A19" s="272" t="s">
        <v>64</v>
      </c>
      <c r="B19" s="273"/>
      <c r="C19" s="274" t="s">
        <v>65</v>
      </c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6"/>
      <c r="U19" s="277" t="s">
        <v>66</v>
      </c>
      <c r="V19" s="278"/>
      <c r="W19" s="278"/>
      <c r="X19" s="279"/>
    </row>
    <row r="20" spans="1:24" s="19" customFormat="1" ht="10">
      <c r="A20" s="221">
        <v>4</v>
      </c>
      <c r="B20" s="223">
        <f>'Summary of Activities'!B22</f>
        <v>0</v>
      </c>
      <c r="C20" s="280" t="s">
        <v>67</v>
      </c>
      <c r="D20" s="281"/>
      <c r="E20" s="282"/>
      <c r="F20" s="283" t="s">
        <v>68</v>
      </c>
      <c r="G20" s="281"/>
      <c r="H20" s="284"/>
      <c r="I20" s="280" t="s">
        <v>69</v>
      </c>
      <c r="J20" s="281"/>
      <c r="K20" s="282"/>
      <c r="L20" s="283" t="s">
        <v>70</v>
      </c>
      <c r="M20" s="281"/>
      <c r="N20" s="284"/>
      <c r="O20" s="280" t="s">
        <v>71</v>
      </c>
      <c r="P20" s="281"/>
      <c r="Q20" s="282"/>
      <c r="R20" s="283" t="s">
        <v>72</v>
      </c>
      <c r="S20" s="281"/>
      <c r="T20" s="284"/>
      <c r="U20" s="30"/>
      <c r="V20" s="285" t="s">
        <v>73</v>
      </c>
      <c r="W20" s="285"/>
      <c r="X20" s="286"/>
    </row>
    <row r="21" spans="1:24" s="20" customFormat="1">
      <c r="A21" s="221"/>
      <c r="B21" s="224"/>
      <c r="C21" s="21"/>
      <c r="D21" s="22"/>
      <c r="E21" s="23"/>
      <c r="F21" s="24"/>
      <c r="G21" s="22"/>
      <c r="H21" s="25"/>
      <c r="I21" s="21"/>
      <c r="J21" s="22"/>
      <c r="K21" s="23"/>
      <c r="L21" s="24"/>
      <c r="M21" s="22"/>
      <c r="N21" s="25"/>
      <c r="O21" s="21"/>
      <c r="P21" s="22"/>
      <c r="Q21" s="23"/>
      <c r="R21" s="24"/>
      <c r="S21" s="22"/>
      <c r="T21" s="25"/>
      <c r="U21" s="31"/>
      <c r="V21" s="255" t="s">
        <v>74</v>
      </c>
      <c r="W21" s="255"/>
      <c r="X21" s="256"/>
    </row>
    <row r="22" spans="1:24">
      <c r="A22" s="222"/>
      <c r="B22" s="225"/>
      <c r="C22" s="257" t="s">
        <v>75</v>
      </c>
      <c r="D22" s="258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60" t="s">
        <v>76</v>
      </c>
      <c r="R22" s="260"/>
      <c r="S22" s="260"/>
      <c r="T22" s="259"/>
      <c r="U22" s="259"/>
      <c r="V22" s="259"/>
      <c r="W22" s="259"/>
      <c r="X22" s="261"/>
    </row>
    <row r="23" spans="1:24" ht="6" customHeight="1"/>
    <row r="24" spans="1:24" s="18" customFormat="1" ht="12" customHeight="1">
      <c r="A24" s="272" t="s">
        <v>64</v>
      </c>
      <c r="B24" s="273"/>
      <c r="C24" s="274" t="s">
        <v>65</v>
      </c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6"/>
      <c r="U24" s="277" t="s">
        <v>66</v>
      </c>
      <c r="V24" s="278"/>
      <c r="W24" s="278"/>
      <c r="X24" s="279"/>
    </row>
    <row r="25" spans="1:24" s="19" customFormat="1" ht="10">
      <c r="A25" s="221">
        <v>5</v>
      </c>
      <c r="B25" s="223">
        <f>'Summary of Activities'!B23</f>
        <v>0</v>
      </c>
      <c r="C25" s="280" t="s">
        <v>67</v>
      </c>
      <c r="D25" s="281"/>
      <c r="E25" s="282"/>
      <c r="F25" s="283" t="s">
        <v>68</v>
      </c>
      <c r="G25" s="281"/>
      <c r="H25" s="284"/>
      <c r="I25" s="280" t="s">
        <v>69</v>
      </c>
      <c r="J25" s="281"/>
      <c r="K25" s="282"/>
      <c r="L25" s="283" t="s">
        <v>70</v>
      </c>
      <c r="M25" s="281"/>
      <c r="N25" s="284"/>
      <c r="O25" s="280" t="s">
        <v>71</v>
      </c>
      <c r="P25" s="281"/>
      <c r="Q25" s="282"/>
      <c r="R25" s="283" t="s">
        <v>72</v>
      </c>
      <c r="S25" s="281"/>
      <c r="T25" s="284"/>
      <c r="U25" s="30"/>
      <c r="V25" s="285" t="s">
        <v>73</v>
      </c>
      <c r="W25" s="285"/>
      <c r="X25" s="286"/>
    </row>
    <row r="26" spans="1:24" s="20" customFormat="1">
      <c r="A26" s="221"/>
      <c r="B26" s="224"/>
      <c r="C26" s="21"/>
      <c r="D26" s="22"/>
      <c r="E26" s="23"/>
      <c r="F26" s="24"/>
      <c r="G26" s="22"/>
      <c r="H26" s="25"/>
      <c r="I26" s="21"/>
      <c r="J26" s="22"/>
      <c r="K26" s="23"/>
      <c r="L26" s="24"/>
      <c r="M26" s="22"/>
      <c r="N26" s="25"/>
      <c r="O26" s="21"/>
      <c r="P26" s="22"/>
      <c r="Q26" s="23"/>
      <c r="R26" s="24"/>
      <c r="S26" s="22"/>
      <c r="T26" s="25"/>
      <c r="U26" s="31"/>
      <c r="V26" s="255" t="s">
        <v>74</v>
      </c>
      <c r="W26" s="255"/>
      <c r="X26" s="256"/>
    </row>
    <row r="27" spans="1:24">
      <c r="A27" s="222"/>
      <c r="B27" s="225"/>
      <c r="C27" s="257" t="s">
        <v>75</v>
      </c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60" t="s">
        <v>76</v>
      </c>
      <c r="R27" s="260"/>
      <c r="S27" s="260"/>
      <c r="T27" s="259"/>
      <c r="U27" s="259"/>
      <c r="V27" s="259"/>
      <c r="W27" s="259"/>
      <c r="X27" s="261"/>
    </row>
    <row r="28" spans="1:24" ht="5" customHeight="1"/>
    <row r="29" spans="1:24" s="18" customFormat="1" ht="12" customHeight="1">
      <c r="A29" s="272" t="s">
        <v>64</v>
      </c>
      <c r="B29" s="273"/>
      <c r="C29" s="274" t="s">
        <v>65</v>
      </c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6"/>
      <c r="U29" s="277" t="s">
        <v>66</v>
      </c>
      <c r="V29" s="278"/>
      <c r="W29" s="278"/>
      <c r="X29" s="279"/>
    </row>
    <row r="30" spans="1:24" s="19" customFormat="1" ht="10">
      <c r="A30" s="221">
        <v>6</v>
      </c>
      <c r="B30" s="223">
        <f>'Summary of Activities'!B24</f>
        <v>0</v>
      </c>
      <c r="C30" s="280" t="s">
        <v>67</v>
      </c>
      <c r="D30" s="281"/>
      <c r="E30" s="282"/>
      <c r="F30" s="283" t="s">
        <v>68</v>
      </c>
      <c r="G30" s="281"/>
      <c r="H30" s="284"/>
      <c r="I30" s="280" t="s">
        <v>69</v>
      </c>
      <c r="J30" s="281"/>
      <c r="K30" s="282"/>
      <c r="L30" s="283" t="s">
        <v>70</v>
      </c>
      <c r="M30" s="281"/>
      <c r="N30" s="284"/>
      <c r="O30" s="280" t="s">
        <v>71</v>
      </c>
      <c r="P30" s="281"/>
      <c r="Q30" s="282"/>
      <c r="R30" s="283" t="s">
        <v>72</v>
      </c>
      <c r="S30" s="281"/>
      <c r="T30" s="284"/>
      <c r="U30" s="30"/>
      <c r="V30" s="285" t="s">
        <v>73</v>
      </c>
      <c r="W30" s="285"/>
      <c r="X30" s="286"/>
    </row>
    <row r="31" spans="1:24" s="20" customFormat="1">
      <c r="A31" s="221"/>
      <c r="B31" s="224"/>
      <c r="C31" s="21"/>
      <c r="D31" s="22"/>
      <c r="E31" s="23"/>
      <c r="F31" s="24"/>
      <c r="G31" s="22"/>
      <c r="H31" s="25"/>
      <c r="I31" s="21"/>
      <c r="J31" s="22"/>
      <c r="K31" s="23"/>
      <c r="L31" s="24"/>
      <c r="M31" s="22"/>
      <c r="N31" s="25"/>
      <c r="O31" s="21"/>
      <c r="P31" s="22"/>
      <c r="Q31" s="23"/>
      <c r="R31" s="24"/>
      <c r="S31" s="22"/>
      <c r="T31" s="25"/>
      <c r="U31" s="31"/>
      <c r="V31" s="255" t="s">
        <v>74</v>
      </c>
      <c r="W31" s="255"/>
      <c r="X31" s="256"/>
    </row>
    <row r="32" spans="1:24">
      <c r="A32" s="222"/>
      <c r="B32" s="225"/>
      <c r="C32" s="257" t="s">
        <v>75</v>
      </c>
      <c r="D32" s="258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60" t="s">
        <v>76</v>
      </c>
      <c r="R32" s="260"/>
      <c r="S32" s="260"/>
      <c r="T32" s="259"/>
      <c r="U32" s="259"/>
      <c r="V32" s="259"/>
      <c r="W32" s="259"/>
      <c r="X32" s="261"/>
    </row>
    <row r="33" spans="1:24" ht="6" customHeight="1"/>
    <row r="34" spans="1:24" s="18" customFormat="1" ht="12" customHeight="1">
      <c r="A34" s="272" t="s">
        <v>64</v>
      </c>
      <c r="B34" s="273"/>
      <c r="C34" s="274" t="s">
        <v>65</v>
      </c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6"/>
      <c r="U34" s="277" t="s">
        <v>66</v>
      </c>
      <c r="V34" s="278"/>
      <c r="W34" s="278"/>
      <c r="X34" s="279"/>
    </row>
    <row r="35" spans="1:24" s="19" customFormat="1" ht="10">
      <c r="A35" s="221">
        <v>7</v>
      </c>
      <c r="B35" s="223">
        <f>'Summary of Activities'!B25</f>
        <v>0</v>
      </c>
      <c r="C35" s="280" t="s">
        <v>67</v>
      </c>
      <c r="D35" s="281"/>
      <c r="E35" s="282"/>
      <c r="F35" s="283" t="s">
        <v>68</v>
      </c>
      <c r="G35" s="281"/>
      <c r="H35" s="284"/>
      <c r="I35" s="280" t="s">
        <v>69</v>
      </c>
      <c r="J35" s="281"/>
      <c r="K35" s="282"/>
      <c r="L35" s="283" t="s">
        <v>70</v>
      </c>
      <c r="M35" s="281"/>
      <c r="N35" s="284"/>
      <c r="O35" s="280" t="s">
        <v>71</v>
      </c>
      <c r="P35" s="281"/>
      <c r="Q35" s="282"/>
      <c r="R35" s="283" t="s">
        <v>72</v>
      </c>
      <c r="S35" s="281"/>
      <c r="T35" s="284"/>
      <c r="U35" s="30"/>
      <c r="V35" s="285" t="s">
        <v>73</v>
      </c>
      <c r="W35" s="285"/>
      <c r="X35" s="286"/>
    </row>
    <row r="36" spans="1:24" s="20" customFormat="1">
      <c r="A36" s="221"/>
      <c r="B36" s="224"/>
      <c r="C36" s="21"/>
      <c r="D36" s="22"/>
      <c r="E36" s="23"/>
      <c r="F36" s="24"/>
      <c r="G36" s="22"/>
      <c r="H36" s="25"/>
      <c r="I36" s="21"/>
      <c r="J36" s="22"/>
      <c r="K36" s="23"/>
      <c r="L36" s="24"/>
      <c r="M36" s="22"/>
      <c r="N36" s="25"/>
      <c r="O36" s="21"/>
      <c r="P36" s="22"/>
      <c r="Q36" s="23"/>
      <c r="R36" s="24"/>
      <c r="S36" s="22"/>
      <c r="T36" s="25"/>
      <c r="U36" s="31"/>
      <c r="V36" s="255" t="s">
        <v>74</v>
      </c>
      <c r="W36" s="255"/>
      <c r="X36" s="256"/>
    </row>
    <row r="37" spans="1:24">
      <c r="A37" s="222"/>
      <c r="B37" s="225"/>
      <c r="C37" s="257" t="s">
        <v>75</v>
      </c>
      <c r="D37" s="258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60" t="s">
        <v>76</v>
      </c>
      <c r="R37" s="260"/>
      <c r="S37" s="260"/>
      <c r="T37" s="259"/>
      <c r="U37" s="259"/>
      <c r="V37" s="259"/>
      <c r="W37" s="259"/>
      <c r="X37" s="261"/>
    </row>
    <row r="38" spans="1:24" ht="6" customHeight="1"/>
    <row r="39" spans="1:24" s="18" customFormat="1" ht="12" customHeight="1">
      <c r="A39" s="272" t="s">
        <v>64</v>
      </c>
      <c r="B39" s="273"/>
      <c r="C39" s="274" t="s">
        <v>65</v>
      </c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6"/>
      <c r="U39" s="277" t="s">
        <v>66</v>
      </c>
      <c r="V39" s="278"/>
      <c r="W39" s="278"/>
      <c r="X39" s="279"/>
    </row>
    <row r="40" spans="1:24" s="19" customFormat="1" ht="10">
      <c r="A40" s="221">
        <v>8</v>
      </c>
      <c r="B40" s="223">
        <f>'Summary of Activities'!B26</f>
        <v>0</v>
      </c>
      <c r="C40" s="280" t="s">
        <v>67</v>
      </c>
      <c r="D40" s="281"/>
      <c r="E40" s="282"/>
      <c r="F40" s="283" t="s">
        <v>68</v>
      </c>
      <c r="G40" s="281"/>
      <c r="H40" s="284"/>
      <c r="I40" s="280" t="s">
        <v>69</v>
      </c>
      <c r="J40" s="281"/>
      <c r="K40" s="282"/>
      <c r="L40" s="283" t="s">
        <v>70</v>
      </c>
      <c r="M40" s="281"/>
      <c r="N40" s="284"/>
      <c r="O40" s="280" t="s">
        <v>71</v>
      </c>
      <c r="P40" s="281"/>
      <c r="Q40" s="282"/>
      <c r="R40" s="283" t="s">
        <v>72</v>
      </c>
      <c r="S40" s="281"/>
      <c r="T40" s="284"/>
      <c r="U40" s="30"/>
      <c r="V40" s="285" t="s">
        <v>73</v>
      </c>
      <c r="W40" s="285"/>
      <c r="X40" s="286"/>
    </row>
    <row r="41" spans="1:24" s="20" customFormat="1">
      <c r="A41" s="221"/>
      <c r="B41" s="224"/>
      <c r="C41" s="21"/>
      <c r="D41" s="22"/>
      <c r="E41" s="23"/>
      <c r="F41" s="24"/>
      <c r="G41" s="22"/>
      <c r="H41" s="25"/>
      <c r="I41" s="21"/>
      <c r="J41" s="22"/>
      <c r="K41" s="23"/>
      <c r="L41" s="24"/>
      <c r="M41" s="22"/>
      <c r="N41" s="25"/>
      <c r="O41" s="21"/>
      <c r="P41" s="22"/>
      <c r="Q41" s="23"/>
      <c r="R41" s="24"/>
      <c r="S41" s="22"/>
      <c r="T41" s="25"/>
      <c r="U41" s="31"/>
      <c r="V41" s="255" t="s">
        <v>74</v>
      </c>
      <c r="W41" s="255"/>
      <c r="X41" s="256"/>
    </row>
    <row r="42" spans="1:24">
      <c r="A42" s="222"/>
      <c r="B42" s="225"/>
      <c r="C42" s="257" t="s">
        <v>75</v>
      </c>
      <c r="D42" s="258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60" t="s">
        <v>76</v>
      </c>
      <c r="R42" s="260"/>
      <c r="S42" s="260"/>
      <c r="T42" s="259"/>
      <c r="U42" s="259"/>
      <c r="V42" s="259"/>
      <c r="W42" s="259"/>
      <c r="X42" s="261"/>
    </row>
    <row r="43" spans="1:24" ht="6" customHeight="1"/>
    <row r="44" spans="1:24" ht="15" customHeight="1">
      <c r="A44" s="262" t="s">
        <v>77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4"/>
      <c r="N44" s="265" t="s">
        <v>78</v>
      </c>
      <c r="O44" s="265"/>
      <c r="P44" s="265"/>
      <c r="Q44" s="265"/>
      <c r="R44" s="265"/>
      <c r="S44" s="265"/>
      <c r="T44" s="265"/>
      <c r="U44" s="265"/>
      <c r="V44" s="265"/>
      <c r="W44" s="265"/>
      <c r="X44" s="265"/>
    </row>
    <row r="45" spans="1:24" ht="12" customHeight="1">
      <c r="A45" s="266" t="s">
        <v>79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8"/>
      <c r="M45" s="29">
        <v>1</v>
      </c>
      <c r="N45" s="269" t="s">
        <v>80</v>
      </c>
      <c r="O45" s="270"/>
      <c r="P45" s="270"/>
      <c r="Q45" s="270"/>
      <c r="R45" s="270"/>
      <c r="S45" s="270"/>
      <c r="T45" s="270"/>
      <c r="U45" s="270"/>
      <c r="V45" s="270"/>
      <c r="W45" s="270"/>
      <c r="X45" s="271"/>
    </row>
    <row r="46" spans="1:24" ht="13">
      <c r="A46" s="26"/>
      <c r="B46" s="244" t="s">
        <v>81</v>
      </c>
      <c r="C46" s="244"/>
      <c r="D46" s="244"/>
      <c r="E46" s="244"/>
      <c r="F46" s="245" t="s">
        <v>82</v>
      </c>
      <c r="G46" s="245"/>
      <c r="H46" s="246" t="s">
        <v>83</v>
      </c>
      <c r="I46" s="247"/>
      <c r="J46" s="245" t="s">
        <v>84</v>
      </c>
      <c r="K46" s="245"/>
      <c r="L46" s="248"/>
      <c r="M46" s="29">
        <v>2</v>
      </c>
      <c r="N46" s="249" t="s">
        <v>85</v>
      </c>
      <c r="O46" s="250"/>
      <c r="P46" s="250"/>
      <c r="Q46" s="250"/>
      <c r="R46" s="250"/>
      <c r="S46" s="250"/>
      <c r="T46" s="250"/>
      <c r="U46" s="250"/>
      <c r="V46" s="250"/>
      <c r="W46" s="250"/>
      <c r="X46" s="251"/>
    </row>
    <row r="47" spans="1:24" ht="12" customHeight="1">
      <c r="A47" s="27">
        <v>1</v>
      </c>
      <c r="B47" s="226" t="s">
        <v>67</v>
      </c>
      <c r="C47" s="226"/>
      <c r="D47" s="226"/>
      <c r="E47" s="226"/>
      <c r="F47" s="227">
        <f>C6+C11+C16+C21+C26+C31+C36+C41</f>
        <v>266</v>
      </c>
      <c r="G47" s="228"/>
      <c r="H47" s="227">
        <f>D6+D11+D16+D21+D26+D31+D36+D41</f>
        <v>10</v>
      </c>
      <c r="I47" s="228"/>
      <c r="J47" s="229">
        <f>E6+E11+E16+E21+E26+E31+E36+E41</f>
        <v>1500</v>
      </c>
      <c r="K47" s="229"/>
      <c r="L47" s="230"/>
      <c r="M47" s="29">
        <v>3</v>
      </c>
      <c r="N47" s="252" t="s">
        <v>86</v>
      </c>
      <c r="O47" s="253"/>
      <c r="P47" s="253"/>
      <c r="Q47" s="253"/>
      <c r="R47" s="253"/>
      <c r="S47" s="253"/>
      <c r="T47" s="253"/>
      <c r="U47" s="253"/>
      <c r="V47" s="253"/>
      <c r="W47" s="253"/>
      <c r="X47" s="254"/>
    </row>
    <row r="48" spans="1:24" ht="12" customHeight="1">
      <c r="A48" s="27">
        <v>2</v>
      </c>
      <c r="B48" s="226" t="s">
        <v>68</v>
      </c>
      <c r="C48" s="226"/>
      <c r="D48" s="226"/>
      <c r="E48" s="226"/>
      <c r="F48" s="227">
        <f>F6+F11+F16+F21+F26+F31+F36+F41</f>
        <v>0</v>
      </c>
      <c r="G48" s="228"/>
      <c r="H48" s="227">
        <f>G6+G11+G16+G21+G26+G31+G36+G41</f>
        <v>0</v>
      </c>
      <c r="I48" s="228"/>
      <c r="J48" s="229">
        <f>H6+H11+H16+H21+H26+H31+H36+H41</f>
        <v>0</v>
      </c>
      <c r="K48" s="229"/>
      <c r="L48" s="230"/>
      <c r="M48" s="200">
        <v>4</v>
      </c>
      <c r="N48" s="201" t="s">
        <v>87</v>
      </c>
      <c r="O48" s="202"/>
      <c r="P48" s="202"/>
      <c r="Q48" s="202"/>
      <c r="R48" s="202"/>
      <c r="S48" s="202"/>
      <c r="T48" s="202"/>
      <c r="U48" s="202"/>
      <c r="V48" s="202"/>
      <c r="W48" s="202"/>
      <c r="X48" s="203"/>
    </row>
    <row r="49" spans="1:24" ht="12" customHeight="1">
      <c r="A49" s="27">
        <v>3</v>
      </c>
      <c r="B49" s="226" t="s">
        <v>69</v>
      </c>
      <c r="C49" s="226"/>
      <c r="D49" s="226"/>
      <c r="E49" s="226"/>
      <c r="F49" s="227">
        <f>I6+I11+I16+I21+I26+I31+I36+I41</f>
        <v>0</v>
      </c>
      <c r="G49" s="228"/>
      <c r="H49" s="227">
        <f>J6+J11+J16+J21+J26+J31+J36+J41</f>
        <v>0</v>
      </c>
      <c r="I49" s="228"/>
      <c r="J49" s="229">
        <f>K6+K11+K16+K21+K26+K31+K36+K41</f>
        <v>0</v>
      </c>
      <c r="K49" s="229"/>
      <c r="L49" s="230"/>
      <c r="M49" s="200"/>
      <c r="N49" s="201"/>
      <c r="O49" s="202"/>
      <c r="P49" s="202"/>
      <c r="Q49" s="202"/>
      <c r="R49" s="202"/>
      <c r="S49" s="202"/>
      <c r="T49" s="202"/>
      <c r="U49" s="202"/>
      <c r="V49" s="202"/>
      <c r="W49" s="202"/>
      <c r="X49" s="203"/>
    </row>
    <row r="50" spans="1:24" ht="12" customHeight="1">
      <c r="A50" s="27">
        <v>4</v>
      </c>
      <c r="B50" s="226" t="s">
        <v>70</v>
      </c>
      <c r="C50" s="226"/>
      <c r="D50" s="226"/>
      <c r="E50" s="226"/>
      <c r="F50" s="227">
        <f>L6+L11+L16+L21+L26+L31+L36+L41</f>
        <v>0</v>
      </c>
      <c r="G50" s="228"/>
      <c r="H50" s="227">
        <f>M6+M11+M16+M21+M26+M31+M36+M41</f>
        <v>0</v>
      </c>
      <c r="I50" s="228"/>
      <c r="J50" s="229">
        <f>N6+N11+N16+N21+N26+N31+N36+N41</f>
        <v>0</v>
      </c>
      <c r="K50" s="229"/>
      <c r="L50" s="230"/>
      <c r="M50" s="200">
        <v>5</v>
      </c>
      <c r="N50" s="204" t="s">
        <v>88</v>
      </c>
      <c r="O50" s="205"/>
      <c r="P50" s="205"/>
      <c r="Q50" s="205"/>
      <c r="R50" s="205"/>
      <c r="S50" s="205"/>
      <c r="T50" s="205"/>
      <c r="U50" s="205"/>
      <c r="V50" s="205"/>
      <c r="W50" s="205"/>
      <c r="X50" s="206"/>
    </row>
    <row r="51" spans="1:24" ht="12" customHeight="1">
      <c r="A51" s="27">
        <v>5</v>
      </c>
      <c r="B51" s="226" t="s">
        <v>89</v>
      </c>
      <c r="C51" s="226"/>
      <c r="D51" s="226"/>
      <c r="E51" s="226"/>
      <c r="F51" s="227">
        <f>O6+O11+O16+O21+O26+O31+O36+O41</f>
        <v>0</v>
      </c>
      <c r="G51" s="228"/>
      <c r="H51" s="227">
        <f>P6+P11+P16+P21+P26+P31+P36+P41</f>
        <v>0</v>
      </c>
      <c r="I51" s="228"/>
      <c r="J51" s="229">
        <f>Q6+Q11+Q16+Q21+Q26+Q31+Q36+Q41</f>
        <v>0</v>
      </c>
      <c r="K51" s="229"/>
      <c r="L51" s="230"/>
      <c r="M51" s="200"/>
      <c r="N51" s="204"/>
      <c r="O51" s="205"/>
      <c r="P51" s="205"/>
      <c r="Q51" s="205"/>
      <c r="R51" s="205"/>
      <c r="S51" s="205"/>
      <c r="T51" s="205"/>
      <c r="U51" s="205"/>
      <c r="V51" s="205"/>
      <c r="W51" s="205"/>
      <c r="X51" s="206"/>
    </row>
    <row r="52" spans="1:24" ht="12" customHeight="1">
      <c r="A52" s="28">
        <v>6</v>
      </c>
      <c r="B52" s="231" t="s">
        <v>72</v>
      </c>
      <c r="C52" s="231"/>
      <c r="D52" s="231"/>
      <c r="E52" s="231"/>
      <c r="F52" s="232">
        <f>R6+R11+R16+R21+R26+R31+R36+R41</f>
        <v>0</v>
      </c>
      <c r="G52" s="233"/>
      <c r="H52" s="232">
        <f>S6+S11+S16+S21+S26+S31+S36+S41</f>
        <v>0</v>
      </c>
      <c r="I52" s="233"/>
      <c r="J52" s="234">
        <f>T6+T11+T16+T21+T26+T31+T36+T41</f>
        <v>0</v>
      </c>
      <c r="K52" s="234"/>
      <c r="L52" s="235"/>
      <c r="M52" s="200">
        <v>6</v>
      </c>
      <c r="N52" s="207" t="s">
        <v>90</v>
      </c>
      <c r="O52" s="208"/>
      <c r="P52" s="208"/>
      <c r="Q52" s="208"/>
      <c r="R52" s="208"/>
      <c r="S52" s="208"/>
      <c r="T52" s="208"/>
      <c r="U52" s="208"/>
      <c r="V52" s="208"/>
      <c r="W52" s="208"/>
      <c r="X52" s="209"/>
    </row>
    <row r="53" spans="1:24" ht="2" customHeight="1">
      <c r="A53" s="236"/>
      <c r="B53" s="237"/>
      <c r="C53" s="237"/>
      <c r="D53" s="237"/>
      <c r="E53" s="238"/>
      <c r="F53" s="239"/>
      <c r="G53" s="240"/>
      <c r="H53" s="239"/>
      <c r="I53" s="240"/>
      <c r="J53" s="241"/>
      <c r="K53" s="242"/>
      <c r="L53" s="243"/>
      <c r="M53" s="200"/>
      <c r="N53" s="207"/>
      <c r="O53" s="208"/>
      <c r="P53" s="208"/>
      <c r="Q53" s="208"/>
      <c r="R53" s="208"/>
      <c r="S53" s="208"/>
      <c r="T53" s="208"/>
      <c r="U53" s="208"/>
      <c r="V53" s="208"/>
      <c r="W53" s="208"/>
      <c r="X53" s="209"/>
    </row>
    <row r="54" spans="1:24" ht="17" customHeight="1">
      <c r="A54" s="213" t="s">
        <v>91</v>
      </c>
      <c r="B54" s="214"/>
      <c r="C54" s="214"/>
      <c r="D54" s="214"/>
      <c r="E54" s="215"/>
      <c r="F54" s="216">
        <f>SUM(F47:G51)</f>
        <v>266</v>
      </c>
      <c r="G54" s="217"/>
      <c r="H54" s="216">
        <f>SUM(H47:I52)</f>
        <v>10</v>
      </c>
      <c r="I54" s="217"/>
      <c r="J54" s="218">
        <f>SUM(J47:L52)</f>
        <v>1500</v>
      </c>
      <c r="K54" s="219"/>
      <c r="L54" s="220"/>
      <c r="M54" s="200"/>
      <c r="N54" s="210"/>
      <c r="O54" s="211"/>
      <c r="P54" s="211"/>
      <c r="Q54" s="211"/>
      <c r="R54" s="211"/>
      <c r="S54" s="211"/>
      <c r="T54" s="211"/>
      <c r="U54" s="211"/>
      <c r="V54" s="211"/>
      <c r="W54" s="211"/>
      <c r="X54" s="212"/>
    </row>
  </sheetData>
  <sheetProtection password="CAAA" sheet="1" objects="1" scenarios="1" selectLockedCells="1"/>
  <mergeCells count="197">
    <mergeCell ref="A1:X1"/>
    <mergeCell ref="A2:E2"/>
    <mergeCell ref="F2:K2"/>
    <mergeCell ref="L2:Q2"/>
    <mergeCell ref="R2:S2"/>
    <mergeCell ref="T2:V2"/>
    <mergeCell ref="W2:X2"/>
    <mergeCell ref="A3:E3"/>
    <mergeCell ref="F3:K3"/>
    <mergeCell ref="L3:Q3"/>
    <mergeCell ref="R3:S3"/>
    <mergeCell ref="T3:V3"/>
    <mergeCell ref="W3:X3"/>
    <mergeCell ref="A4:B4"/>
    <mergeCell ref="C4:T4"/>
    <mergeCell ref="U4:X4"/>
    <mergeCell ref="C5:E5"/>
    <mergeCell ref="F5:H5"/>
    <mergeCell ref="I5:K5"/>
    <mergeCell ref="L5:N5"/>
    <mergeCell ref="O5:Q5"/>
    <mergeCell ref="R5:T5"/>
    <mergeCell ref="V5:X5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H47:I47"/>
    <mergeCell ref="J47:L47"/>
    <mergeCell ref="N47:X47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4"/>
    <mergeCell ref="N48:X49"/>
    <mergeCell ref="N50:X51"/>
    <mergeCell ref="N52:X54"/>
    <mergeCell ref="A54:E54"/>
    <mergeCell ref="F54:G54"/>
    <mergeCell ref="H54:I54"/>
    <mergeCell ref="J54:L54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B48:E48"/>
    <mergeCell ref="F48:G48"/>
  </mergeCells>
  <pageMargins left="0.36" right="0.36" top="0.21" bottom="0.21" header="0.2" footer="0.2"/>
  <pageSetup scale="95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zoomScale="200" zoomScaleNormal="200" zoomScalePageLayoutView="200" workbookViewId="0">
      <selection activeCell="G39" sqref="G39:I39"/>
    </sheetView>
  </sheetViews>
  <sheetFormatPr baseColWidth="10" defaultColWidth="11" defaultRowHeight="13" x14ac:dyDescent="0"/>
  <cols>
    <col min="1" max="1" width="2.33203125" style="2" customWidth="1"/>
    <col min="2" max="2" width="2.83203125" style="2" customWidth="1"/>
    <col min="3" max="6" width="13.1640625" style="2" customWidth="1"/>
    <col min="7" max="7" width="14" style="2" customWidth="1"/>
    <col min="8" max="8" width="3.1640625" style="2" customWidth="1"/>
    <col min="9" max="9" width="17.1640625" style="2" customWidth="1"/>
    <col min="10" max="16384" width="11" style="2"/>
  </cols>
  <sheetData>
    <row r="1" spans="1:9" ht="69" customHeight="1">
      <c r="A1" s="332" t="s">
        <v>3</v>
      </c>
      <c r="B1" s="332"/>
      <c r="C1" s="332"/>
      <c r="D1" s="332"/>
      <c r="H1" s="333" t="s">
        <v>92</v>
      </c>
      <c r="I1" s="333"/>
    </row>
    <row r="2" spans="1:9" ht="18" customHeight="1">
      <c r="A2" s="334" t="s">
        <v>93</v>
      </c>
      <c r="B2" s="334"/>
      <c r="C2" s="334"/>
      <c r="D2" s="334"/>
      <c r="H2" s="335">
        <v>43575</v>
      </c>
      <c r="I2" s="335"/>
    </row>
    <row r="3" spans="1:9" ht="19" customHeight="1">
      <c r="A3" s="336" t="s">
        <v>94</v>
      </c>
      <c r="B3" s="337"/>
      <c r="C3" s="337"/>
      <c r="D3" s="337"/>
      <c r="E3" s="337"/>
      <c r="F3" s="337"/>
      <c r="G3" s="337"/>
      <c r="H3" s="337"/>
      <c r="I3" s="338"/>
    </row>
    <row r="4" spans="1:9" ht="17">
      <c r="A4" s="324" t="s">
        <v>95</v>
      </c>
      <c r="B4" s="325"/>
      <c r="C4" s="325"/>
      <c r="D4" s="325"/>
      <c r="E4" s="325"/>
      <c r="F4" s="325"/>
      <c r="G4" s="326"/>
      <c r="H4" s="327" t="s">
        <v>96</v>
      </c>
      <c r="I4" s="328"/>
    </row>
    <row r="5" spans="1:9" ht="11" customHeight="1">
      <c r="A5" s="308"/>
      <c r="B5" s="329" t="s">
        <v>97</v>
      </c>
      <c r="C5" s="329"/>
      <c r="D5" s="329"/>
      <c r="E5" s="329"/>
      <c r="F5" s="329"/>
      <c r="G5" s="330"/>
      <c r="H5" s="3" t="s">
        <v>98</v>
      </c>
      <c r="I5" s="12" t="s">
        <v>99</v>
      </c>
    </row>
    <row r="6" spans="1:9" s="1" customFormat="1" ht="24" customHeight="1">
      <c r="A6" s="308"/>
      <c r="B6" s="4">
        <v>1</v>
      </c>
      <c r="C6" s="301" t="s">
        <v>100</v>
      </c>
      <c r="D6" s="302"/>
      <c r="E6" s="302"/>
      <c r="F6" s="302"/>
      <c r="G6" s="302"/>
      <c r="H6" s="5"/>
      <c r="I6" s="13"/>
    </row>
    <row r="7" spans="1:9" s="1" customFormat="1" ht="11" customHeight="1">
      <c r="A7" s="308"/>
      <c r="B7" s="6">
        <v>2</v>
      </c>
      <c r="C7" s="299" t="s">
        <v>101</v>
      </c>
      <c r="D7" s="300"/>
      <c r="E7" s="300"/>
      <c r="F7" s="300"/>
      <c r="G7" s="300"/>
      <c r="H7" s="5"/>
      <c r="I7" s="13"/>
    </row>
    <row r="8" spans="1:9" s="1" customFormat="1" ht="11" customHeight="1">
      <c r="A8" s="308"/>
      <c r="B8" s="331">
        <v>3</v>
      </c>
      <c r="C8" s="299" t="s">
        <v>102</v>
      </c>
      <c r="D8" s="300"/>
      <c r="E8" s="300"/>
      <c r="F8" s="300"/>
      <c r="G8" s="300"/>
      <c r="H8" s="5"/>
      <c r="I8" s="13"/>
    </row>
    <row r="9" spans="1:9" s="1" customFormat="1" ht="11" customHeight="1">
      <c r="A9" s="308"/>
      <c r="B9" s="331"/>
      <c r="C9" s="299" t="s">
        <v>103</v>
      </c>
      <c r="D9" s="300"/>
      <c r="E9" s="300"/>
      <c r="F9" s="300"/>
      <c r="G9" s="300"/>
      <c r="H9" s="5"/>
      <c r="I9" s="13"/>
    </row>
    <row r="10" spans="1:9" s="1" customFormat="1" ht="12" customHeight="1">
      <c r="A10" s="308"/>
      <c r="B10" s="331"/>
      <c r="C10" s="301" t="s">
        <v>104</v>
      </c>
      <c r="D10" s="302"/>
      <c r="E10" s="302"/>
      <c r="F10" s="302"/>
      <c r="G10" s="302"/>
      <c r="H10" s="5"/>
      <c r="I10" s="13"/>
    </row>
    <row r="11" spans="1:9" s="1" customFormat="1" ht="11" customHeight="1">
      <c r="A11" s="308"/>
      <c r="B11" s="4"/>
      <c r="C11" s="322" t="s">
        <v>105</v>
      </c>
      <c r="D11" s="323"/>
      <c r="E11" s="323"/>
      <c r="F11" s="323"/>
      <c r="G11" s="323"/>
      <c r="H11" s="5"/>
      <c r="I11" s="13"/>
    </row>
    <row r="12" spans="1:9" s="1" customFormat="1" ht="11" customHeight="1">
      <c r="A12" s="308"/>
      <c r="B12" s="6">
        <v>4</v>
      </c>
      <c r="C12" s="299" t="s">
        <v>106</v>
      </c>
      <c r="D12" s="300"/>
      <c r="E12" s="300"/>
      <c r="F12" s="300"/>
      <c r="G12" s="300"/>
      <c r="H12" s="5"/>
      <c r="I12" s="13"/>
    </row>
    <row r="13" spans="1:9" s="1" customFormat="1" ht="24" customHeight="1">
      <c r="A13" s="308"/>
      <c r="B13" s="7">
        <v>5</v>
      </c>
      <c r="C13" s="301" t="s">
        <v>107</v>
      </c>
      <c r="D13" s="302"/>
      <c r="E13" s="302"/>
      <c r="F13" s="302"/>
      <c r="G13" s="302"/>
      <c r="H13" s="5"/>
      <c r="I13" s="13"/>
    </row>
    <row r="14" spans="1:9" s="1" customFormat="1" ht="11" customHeight="1">
      <c r="A14" s="308"/>
      <c r="B14" s="6">
        <v>6</v>
      </c>
      <c r="C14" s="299" t="s">
        <v>108</v>
      </c>
      <c r="D14" s="300"/>
      <c r="E14" s="300"/>
      <c r="F14" s="300"/>
      <c r="G14" s="300"/>
      <c r="H14" s="5"/>
      <c r="I14" s="13"/>
    </row>
    <row r="15" spans="1:9" s="1" customFormat="1" ht="11" customHeight="1">
      <c r="A15" s="308"/>
      <c r="B15" s="6">
        <v>7</v>
      </c>
      <c r="C15" s="299" t="s">
        <v>109</v>
      </c>
      <c r="D15" s="300"/>
      <c r="E15" s="300"/>
      <c r="F15" s="300"/>
      <c r="G15" s="300"/>
      <c r="H15" s="5"/>
      <c r="I15" s="13"/>
    </row>
    <row r="16" spans="1:9" s="1" customFormat="1" ht="12" customHeight="1">
      <c r="A16" s="308"/>
      <c r="B16" s="7">
        <v>8</v>
      </c>
      <c r="C16" s="301" t="s">
        <v>110</v>
      </c>
      <c r="D16" s="302"/>
      <c r="E16" s="302"/>
      <c r="F16" s="302"/>
      <c r="G16" s="302"/>
      <c r="H16" s="5"/>
      <c r="I16" s="13"/>
    </row>
    <row r="17" spans="1:9" s="1" customFormat="1" ht="11" customHeight="1">
      <c r="A17" s="308"/>
      <c r="B17" s="6">
        <v>9</v>
      </c>
      <c r="C17" s="299" t="s">
        <v>111</v>
      </c>
      <c r="D17" s="300"/>
      <c r="E17" s="300"/>
      <c r="F17" s="300"/>
      <c r="G17" s="300"/>
      <c r="H17" s="5"/>
      <c r="I17" s="13"/>
    </row>
    <row r="18" spans="1:9" ht="5" customHeight="1">
      <c r="A18" s="310"/>
      <c r="B18" s="311"/>
      <c r="C18" s="311"/>
      <c r="D18" s="311"/>
      <c r="E18" s="311"/>
      <c r="F18" s="311"/>
      <c r="G18" s="311"/>
      <c r="H18" s="8"/>
      <c r="I18" s="14"/>
    </row>
    <row r="19" spans="1:9" ht="15" customHeight="1">
      <c r="A19" s="318" t="s">
        <v>112</v>
      </c>
      <c r="B19" s="319"/>
      <c r="C19" s="319"/>
      <c r="D19" s="319"/>
      <c r="E19" s="319"/>
      <c r="F19" s="319"/>
      <c r="G19" s="320"/>
      <c r="H19" s="9"/>
      <c r="I19" s="15"/>
    </row>
    <row r="20" spans="1:9" s="1" customFormat="1" ht="12">
      <c r="A20" s="221"/>
      <c r="B20" s="321" t="s">
        <v>113</v>
      </c>
      <c r="C20" s="321"/>
      <c r="D20" s="321"/>
      <c r="E20" s="321"/>
      <c r="F20" s="321"/>
      <c r="G20" s="299"/>
      <c r="H20" s="5"/>
      <c r="I20" s="13"/>
    </row>
    <row r="21" spans="1:9" s="1" customFormat="1" ht="24" customHeight="1">
      <c r="A21" s="221"/>
      <c r="B21" s="7">
        <v>1</v>
      </c>
      <c r="C21" s="301" t="s">
        <v>114</v>
      </c>
      <c r="D21" s="302"/>
      <c r="E21" s="302"/>
      <c r="F21" s="302"/>
      <c r="G21" s="302"/>
      <c r="H21" s="5"/>
      <c r="I21" s="13"/>
    </row>
    <row r="22" spans="1:9" s="1" customFormat="1" ht="11" customHeight="1">
      <c r="A22" s="221"/>
      <c r="B22" s="6">
        <v>2</v>
      </c>
      <c r="C22" s="299" t="s">
        <v>115</v>
      </c>
      <c r="D22" s="300"/>
      <c r="E22" s="300"/>
      <c r="F22" s="300"/>
      <c r="G22" s="300"/>
      <c r="H22" s="5"/>
      <c r="I22" s="13"/>
    </row>
    <row r="23" spans="1:9" s="1" customFormat="1" ht="12" customHeight="1">
      <c r="A23" s="221"/>
      <c r="B23" s="7">
        <v>3</v>
      </c>
      <c r="C23" s="301" t="s">
        <v>116</v>
      </c>
      <c r="D23" s="302"/>
      <c r="E23" s="302"/>
      <c r="F23" s="302"/>
      <c r="G23" s="302"/>
      <c r="H23" s="5"/>
      <c r="I23" s="13"/>
    </row>
    <row r="24" spans="1:9" s="1" customFormat="1" ht="23" customHeight="1">
      <c r="A24" s="221"/>
      <c r="B24" s="7">
        <v>4</v>
      </c>
      <c r="C24" s="301" t="s">
        <v>117</v>
      </c>
      <c r="D24" s="302"/>
      <c r="E24" s="302"/>
      <c r="F24" s="302"/>
      <c r="G24" s="302"/>
      <c r="H24" s="5"/>
      <c r="I24" s="13"/>
    </row>
    <row r="25" spans="1:9" s="1" customFormat="1" ht="23" customHeight="1">
      <c r="A25" s="221"/>
      <c r="B25" s="7">
        <v>5</v>
      </c>
      <c r="C25" s="316" t="s">
        <v>118</v>
      </c>
      <c r="D25" s="317"/>
      <c r="E25" s="317"/>
      <c r="F25" s="317"/>
      <c r="G25" s="317"/>
      <c r="H25" s="5"/>
      <c r="I25" s="13"/>
    </row>
    <row r="26" spans="1:9" s="1" customFormat="1" ht="24" customHeight="1">
      <c r="A26" s="221"/>
      <c r="B26" s="7">
        <v>6</v>
      </c>
      <c r="C26" s="301" t="s">
        <v>119</v>
      </c>
      <c r="D26" s="302"/>
      <c r="E26" s="302"/>
      <c r="F26" s="302"/>
      <c r="G26" s="302"/>
      <c r="H26" s="5"/>
      <c r="I26" s="13"/>
    </row>
    <row r="27" spans="1:9" s="1" customFormat="1" ht="23" customHeight="1">
      <c r="A27" s="221"/>
      <c r="B27" s="7">
        <v>7</v>
      </c>
      <c r="C27" s="301" t="s">
        <v>120</v>
      </c>
      <c r="D27" s="302"/>
      <c r="E27" s="302"/>
      <c r="F27" s="302"/>
      <c r="G27" s="302"/>
      <c r="H27" s="5"/>
      <c r="I27" s="13"/>
    </row>
    <row r="28" spans="1:9" s="1" customFormat="1" ht="23" customHeight="1">
      <c r="A28" s="221"/>
      <c r="B28" s="7">
        <v>8</v>
      </c>
      <c r="C28" s="301" t="s">
        <v>121</v>
      </c>
      <c r="D28" s="302"/>
      <c r="E28" s="302"/>
      <c r="F28" s="302"/>
      <c r="G28" s="302"/>
      <c r="H28" s="5"/>
      <c r="I28" s="13"/>
    </row>
    <row r="29" spans="1:9" s="1" customFormat="1" ht="24" customHeight="1">
      <c r="A29" s="221"/>
      <c r="B29" s="7">
        <v>9</v>
      </c>
      <c r="C29" s="301" t="s">
        <v>122</v>
      </c>
      <c r="D29" s="302"/>
      <c r="E29" s="302"/>
      <c r="F29" s="302"/>
      <c r="G29" s="302"/>
      <c r="H29" s="5"/>
      <c r="I29" s="13"/>
    </row>
    <row r="30" spans="1:9" ht="4" customHeight="1">
      <c r="A30" s="310"/>
      <c r="B30" s="311"/>
      <c r="C30" s="311"/>
      <c r="D30" s="311"/>
      <c r="E30" s="311"/>
      <c r="F30" s="311"/>
      <c r="G30" s="311"/>
      <c r="H30" s="8"/>
      <c r="I30" s="14"/>
    </row>
    <row r="31" spans="1:9" ht="24" customHeight="1">
      <c r="A31" s="312" t="s">
        <v>123</v>
      </c>
      <c r="B31" s="313"/>
      <c r="C31" s="313"/>
      <c r="D31" s="313"/>
      <c r="E31" s="313"/>
      <c r="F31" s="313"/>
      <c r="G31" s="301"/>
      <c r="H31" s="9"/>
      <c r="I31" s="15"/>
    </row>
    <row r="32" spans="1:9" ht="29" customHeight="1">
      <c r="A32" s="308"/>
      <c r="B32" s="314" t="s">
        <v>124</v>
      </c>
      <c r="C32" s="314"/>
      <c r="D32" s="314"/>
      <c r="E32" s="314"/>
      <c r="F32" s="314"/>
      <c r="G32" s="315"/>
      <c r="H32" s="9"/>
      <c r="I32" s="15"/>
    </row>
    <row r="33" spans="1:9" s="1" customFormat="1" ht="12" customHeight="1">
      <c r="A33" s="308"/>
      <c r="B33" s="6">
        <v>1</v>
      </c>
      <c r="C33" s="299" t="s">
        <v>125</v>
      </c>
      <c r="D33" s="300"/>
      <c r="E33" s="300"/>
      <c r="F33" s="300"/>
      <c r="G33" s="300"/>
      <c r="H33" s="5"/>
      <c r="I33" s="13"/>
    </row>
    <row r="34" spans="1:9" s="1" customFormat="1" ht="25" customHeight="1">
      <c r="A34" s="308"/>
      <c r="B34" s="7">
        <v>2</v>
      </c>
      <c r="C34" s="301" t="s">
        <v>126</v>
      </c>
      <c r="D34" s="302"/>
      <c r="E34" s="302"/>
      <c r="F34" s="302"/>
      <c r="G34" s="302"/>
      <c r="H34" s="5"/>
      <c r="I34" s="13"/>
    </row>
    <row r="35" spans="1:9" s="1" customFormat="1" ht="24" customHeight="1">
      <c r="A35" s="308"/>
      <c r="B35" s="7">
        <v>3</v>
      </c>
      <c r="C35" s="301" t="s">
        <v>127</v>
      </c>
      <c r="D35" s="302"/>
      <c r="E35" s="302"/>
      <c r="F35" s="302"/>
      <c r="G35" s="302"/>
      <c r="H35" s="5"/>
      <c r="I35" s="13"/>
    </row>
    <row r="36" spans="1:9" s="1" customFormat="1" ht="35" customHeight="1">
      <c r="A36" s="309"/>
      <c r="B36" s="10">
        <v>4</v>
      </c>
      <c r="C36" s="303" t="s">
        <v>128</v>
      </c>
      <c r="D36" s="304"/>
      <c r="E36" s="304"/>
      <c r="F36" s="304"/>
      <c r="G36" s="304"/>
      <c r="H36" s="11"/>
      <c r="I36" s="16"/>
    </row>
    <row r="37" spans="1:9" ht="6" customHeight="1"/>
    <row r="38" spans="1:9">
      <c r="A38" s="305" t="s">
        <v>129</v>
      </c>
      <c r="B38" s="305"/>
      <c r="C38" s="305"/>
      <c r="D38" s="305"/>
      <c r="E38" s="306" t="s">
        <v>130</v>
      </c>
      <c r="F38" s="307"/>
      <c r="G38" s="305" t="s">
        <v>131</v>
      </c>
      <c r="H38" s="305"/>
      <c r="I38" s="305"/>
    </row>
    <row r="39" spans="1:9" ht="32" customHeight="1">
      <c r="A39" s="293" t="s">
        <v>7</v>
      </c>
      <c r="B39" s="293"/>
      <c r="C39" s="293"/>
      <c r="D39" s="293"/>
      <c r="E39" s="294" t="s">
        <v>132</v>
      </c>
      <c r="F39" s="295"/>
      <c r="G39" s="293" t="s">
        <v>133</v>
      </c>
      <c r="H39" s="293"/>
      <c r="I39" s="293"/>
    </row>
    <row r="40" spans="1:9" ht="15">
      <c r="A40" s="296" t="s">
        <v>6</v>
      </c>
      <c r="B40" s="296"/>
      <c r="C40" s="296"/>
      <c r="D40" s="296"/>
      <c r="E40" s="297" t="s">
        <v>5</v>
      </c>
      <c r="F40" s="298"/>
      <c r="G40" s="296" t="s">
        <v>134</v>
      </c>
      <c r="H40" s="296"/>
      <c r="I40" s="296"/>
    </row>
  </sheetData>
  <sheetProtection password="CAAA" sheet="1" objects="1" scenarios="1" selectLockedCell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A5:A17"/>
    <mergeCell ref="B8:B10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8:G28"/>
    <mergeCell ref="C29:G29"/>
    <mergeCell ref="A30:G30"/>
    <mergeCell ref="A31:G31"/>
    <mergeCell ref="B32:G32"/>
    <mergeCell ref="A20:A29"/>
    <mergeCell ref="C23:G23"/>
    <mergeCell ref="C24:G24"/>
    <mergeCell ref="C25:G25"/>
    <mergeCell ref="C26:G26"/>
    <mergeCell ref="C27:G27"/>
    <mergeCell ref="C33:G33"/>
    <mergeCell ref="C34:G34"/>
    <mergeCell ref="C35:G35"/>
    <mergeCell ref="C36:G36"/>
    <mergeCell ref="A38:D38"/>
    <mergeCell ref="E38:F38"/>
    <mergeCell ref="G38:I38"/>
    <mergeCell ref="A32:A36"/>
    <mergeCell ref="A39:D39"/>
    <mergeCell ref="E39:F39"/>
    <mergeCell ref="G39:I39"/>
    <mergeCell ref="A40:D40"/>
    <mergeCell ref="E40:F40"/>
    <mergeCell ref="G40:I40"/>
  </mergeCells>
  <pageMargins left="0.36" right="0.36" top="0.22" bottom="0.21629921259842499" header="0.5" footer="0.5"/>
  <pageSetup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Admin Maca</cp:lastModifiedBy>
  <cp:lastPrinted>2019-04-23T13:42:00Z</cp:lastPrinted>
  <dcterms:created xsi:type="dcterms:W3CDTF">2013-07-03T03:04:00Z</dcterms:created>
  <dcterms:modified xsi:type="dcterms:W3CDTF">2019-08-15T14:14:55Z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